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0730" windowHeight="11760"/>
  </bookViews>
  <sheets>
    <sheet name="Countries League Table" sheetId="1" r:id="rId1"/>
    <sheet name="Regions" sheetId="2" r:id="rId2"/>
    <sheet name="Excluded countries and territor" sheetId="3" r:id="rId3"/>
    <sheet name="Previous Years' Data (2017-2019" sheetId="4" r:id="rId4"/>
  </sheets>
  <definedNames>
    <definedName name="_xlnm._FilterDatabase" localSheetId="0" hidden="1">'Countries League Table'!$A$1:$M$222</definedName>
    <definedName name="_xlnm._FilterDatabase" localSheetId="2" hidden="1">'Excluded countries and territor'!$A$1:$C$20</definedName>
    <definedName name="_xlnm._FilterDatabase" localSheetId="3" hidden="1">'Previous Years'' Data (2017-2019'!$A$1:$I$208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4" i="2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K259"/>
  <c r="H259"/>
  <c r="K258"/>
  <c r="H258"/>
  <c r="K257"/>
  <c r="H257"/>
  <c r="H256"/>
  <c r="K260" s="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K206"/>
  <c r="H206"/>
  <c r="K205"/>
  <c r="H205"/>
  <c r="K204"/>
  <c r="H204"/>
  <c r="H203"/>
  <c r="K207" s="1"/>
  <c r="H197"/>
  <c r="H196"/>
  <c r="H195"/>
  <c r="H194"/>
  <c r="H193"/>
  <c r="H192"/>
  <c r="H191"/>
  <c r="H190"/>
  <c r="H189"/>
  <c r="K188"/>
  <c r="H188"/>
  <c r="K187"/>
  <c r="H187"/>
  <c r="K186"/>
  <c r="H186"/>
  <c r="H185"/>
  <c r="K189" s="1"/>
  <c r="H179"/>
  <c r="H178"/>
  <c r="H177"/>
  <c r="H176"/>
  <c r="H175"/>
  <c r="H174"/>
  <c r="H173"/>
  <c r="H172"/>
  <c r="H171"/>
  <c r="K170"/>
  <c r="H170"/>
  <c r="K169"/>
  <c r="H169"/>
  <c r="K168"/>
  <c r="H168"/>
  <c r="H167"/>
  <c r="K171" s="1"/>
  <c r="H161"/>
  <c r="K160"/>
  <c r="H160"/>
  <c r="K159"/>
  <c r="H159"/>
  <c r="K158"/>
  <c r="H158"/>
  <c r="H157"/>
  <c r="K161" s="1"/>
  <c r="H151"/>
  <c r="H150"/>
  <c r="K149"/>
  <c r="H149"/>
  <c r="K148"/>
  <c r="H148"/>
  <c r="K147"/>
  <c r="H147"/>
  <c r="H146"/>
  <c r="K150" s="1"/>
  <c r="H140"/>
  <c r="H139"/>
  <c r="H138"/>
  <c r="H137"/>
  <c r="H136"/>
  <c r="H135"/>
  <c r="H134"/>
  <c r="H133"/>
  <c r="H132"/>
  <c r="H131"/>
  <c r="H130"/>
  <c r="K129"/>
  <c r="H129"/>
  <c r="K128"/>
  <c r="H128"/>
  <c r="K127"/>
  <c r="H127"/>
  <c r="H126"/>
  <c r="K130" s="1"/>
  <c r="H120"/>
  <c r="H119"/>
  <c r="H118"/>
  <c r="H117"/>
  <c r="H116"/>
  <c r="H115"/>
  <c r="H114"/>
  <c r="H113"/>
  <c r="H112"/>
  <c r="H111"/>
  <c r="H110"/>
  <c r="H109"/>
  <c r="K108"/>
  <c r="H108"/>
  <c r="K107"/>
  <c r="H107"/>
  <c r="K106"/>
  <c r="H106"/>
  <c r="H105"/>
  <c r="K109" s="1"/>
  <c r="H99"/>
  <c r="H98"/>
  <c r="H97"/>
  <c r="H96"/>
  <c r="H95"/>
  <c r="H94"/>
  <c r="H93"/>
  <c r="K92"/>
  <c r="H92"/>
  <c r="K91"/>
  <c r="H91"/>
  <c r="K90"/>
  <c r="H90"/>
  <c r="H89"/>
  <c r="K93" s="1"/>
  <c r="H83"/>
  <c r="H82"/>
  <c r="H81"/>
  <c r="H80"/>
  <c r="K79"/>
  <c r="H79"/>
  <c r="K78"/>
  <c r="H78"/>
  <c r="K77"/>
  <c r="H77"/>
  <c r="H76"/>
  <c r="K80" s="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K47"/>
  <c r="H47"/>
  <c r="K46"/>
  <c r="H46"/>
  <c r="K45"/>
  <c r="H45"/>
  <c r="H44"/>
  <c r="K48" s="1"/>
  <c r="K40"/>
  <c r="K39"/>
  <c r="K38"/>
  <c r="H38"/>
  <c r="K37"/>
  <c r="H37"/>
  <c r="H36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K7"/>
  <c r="H7"/>
  <c r="K6"/>
  <c r="H6"/>
  <c r="K5"/>
  <c r="H5"/>
  <c r="H4"/>
  <c r="K8" s="1"/>
  <c r="H222" i="1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K5"/>
  <c r="H5"/>
  <c r="K4"/>
  <c r="H4"/>
  <c r="K3"/>
  <c r="H3"/>
  <c r="H2"/>
  <c r="K6" l="1"/>
</calcChain>
</file>

<file path=xl/sharedStrings.xml><?xml version="1.0" encoding="utf-8"?>
<sst xmlns="http://schemas.openxmlformats.org/spreadsheetml/2006/main" count="2299" uniqueCount="550">
  <si>
    <t>Position</t>
  </si>
  <si>
    <t>Country</t>
  </si>
  <si>
    <t>Country Code</t>
  </si>
  <si>
    <t>Region</t>
  </si>
  <si>
    <t>Mean download speed (Mbps)</t>
  </si>
  <si>
    <t>Unique IPs tested</t>
  </si>
  <si>
    <t>Total tests</t>
  </si>
  <si>
    <t>How long it takes to download a 5GB movie (HH:MM:SS)</t>
  </si>
  <si>
    <t>Global</t>
  </si>
  <si>
    <t>Liechtenstein</t>
  </si>
  <si>
    <t>LI</t>
  </si>
  <si>
    <t>WESTERN EUROPE</t>
  </si>
  <si>
    <t>Totals</t>
  </si>
  <si>
    <t>Jersey</t>
  </si>
  <si>
    <t>JE</t>
  </si>
  <si>
    <t>Total number of speed tests in all countries:</t>
  </si>
  <si>
    <t>Andorra</t>
  </si>
  <si>
    <t>AD</t>
  </si>
  <si>
    <t>Total number of unique IPs tested in all countries:</t>
  </si>
  <si>
    <t>Gibraltar</t>
  </si>
  <si>
    <t>GI</t>
  </si>
  <si>
    <t>Average download speed globally:</t>
  </si>
  <si>
    <t>Luxembourg</t>
  </si>
  <si>
    <t>LU</t>
  </si>
  <si>
    <t>Average time taken to download a 5GB movie globally:</t>
  </si>
  <si>
    <t>Iceland</t>
  </si>
  <si>
    <t>IS</t>
  </si>
  <si>
    <t>Switzerland</t>
  </si>
  <si>
    <t>CH</t>
  </si>
  <si>
    <t>Hong Kong</t>
  </si>
  <si>
    <t>HK</t>
  </si>
  <si>
    <t>ASIA (EX. NEAR EAST)</t>
  </si>
  <si>
    <t>Monaco</t>
  </si>
  <si>
    <t>MC</t>
  </si>
  <si>
    <t>Hungary</t>
  </si>
  <si>
    <t>HU</t>
  </si>
  <si>
    <t>EASTERN EUROPE</t>
  </si>
  <si>
    <t>Netherlands</t>
  </si>
  <si>
    <t>NL</t>
  </si>
  <si>
    <t>Aruba</t>
  </si>
  <si>
    <t>AW</t>
  </si>
  <si>
    <t>CARIBBEAN</t>
  </si>
  <si>
    <t>Malta</t>
  </si>
  <si>
    <t>MT</t>
  </si>
  <si>
    <t>Denmark</t>
  </si>
  <si>
    <t>DK</t>
  </si>
  <si>
    <t>Aland Islands</t>
  </si>
  <si>
    <t>AX</t>
  </si>
  <si>
    <t>Sweden</t>
  </si>
  <si>
    <t>SE</t>
  </si>
  <si>
    <t>Bermuda</t>
  </si>
  <si>
    <t>BM</t>
  </si>
  <si>
    <t>NORTHERN AMERICA</t>
  </si>
  <si>
    <t>Singapore</t>
  </si>
  <si>
    <t>SG</t>
  </si>
  <si>
    <t>Slovak Republic</t>
  </si>
  <si>
    <t>SK</t>
  </si>
  <si>
    <t>United States</t>
  </si>
  <si>
    <t>US</t>
  </si>
  <si>
    <t>Estonia</t>
  </si>
  <si>
    <t>EE</t>
  </si>
  <si>
    <t>BALTICS</t>
  </si>
  <si>
    <t>Norway</t>
  </si>
  <si>
    <t>NO</t>
  </si>
  <si>
    <t>New Zealand</t>
  </si>
  <si>
    <t>NZ</t>
  </si>
  <si>
    <t>OCEANIA</t>
  </si>
  <si>
    <t>Belgium</t>
  </si>
  <si>
    <t>BE</t>
  </si>
  <si>
    <t>Slovenia</t>
  </si>
  <si>
    <t>SI</t>
  </si>
  <si>
    <t>Romania</t>
  </si>
  <si>
    <t>RO</t>
  </si>
  <si>
    <t>Cayman Islands</t>
  </si>
  <si>
    <t>KY</t>
  </si>
  <si>
    <t>Barbados</t>
  </si>
  <si>
    <t>BB</t>
  </si>
  <si>
    <t>Republic of Lithuania</t>
  </si>
  <si>
    <t>LT</t>
  </si>
  <si>
    <t>Spain</t>
  </si>
  <si>
    <t>ES</t>
  </si>
  <si>
    <t>Poland</t>
  </si>
  <si>
    <t>PL</t>
  </si>
  <si>
    <t>Taiwan</t>
  </si>
  <si>
    <t>TW</t>
  </si>
  <si>
    <t>Japan</t>
  </si>
  <si>
    <t>JP</t>
  </si>
  <si>
    <t>Canada</t>
  </si>
  <si>
    <t>CA</t>
  </si>
  <si>
    <t>Latvia</t>
  </si>
  <si>
    <t>LV</t>
  </si>
  <si>
    <t>France</t>
  </si>
  <si>
    <t>FR</t>
  </si>
  <si>
    <t>Puerto Rico</t>
  </si>
  <si>
    <t>PR</t>
  </si>
  <si>
    <t>Malaysia</t>
  </si>
  <si>
    <t>MY</t>
  </si>
  <si>
    <t>Bulgaria</t>
  </si>
  <si>
    <t>BG</t>
  </si>
  <si>
    <t>Isle of Man</t>
  </si>
  <si>
    <t>IM</t>
  </si>
  <si>
    <t>Finland</t>
  </si>
  <si>
    <t>FI</t>
  </si>
  <si>
    <t>Germany</t>
  </si>
  <si>
    <t>DE</t>
  </si>
  <si>
    <t>Republic of Korea</t>
  </si>
  <si>
    <t>KR</t>
  </si>
  <si>
    <t>Grenada</t>
  </si>
  <si>
    <t>GD</t>
  </si>
  <si>
    <t>Bahamas</t>
  </si>
  <si>
    <t>BS</t>
  </si>
  <si>
    <t>Portugal</t>
  </si>
  <si>
    <t>PT</t>
  </si>
  <si>
    <t>United Kingdom</t>
  </si>
  <si>
    <t>GB</t>
  </si>
  <si>
    <t>Guernsey</t>
  </si>
  <si>
    <t>GG</t>
  </si>
  <si>
    <t>Panama</t>
  </si>
  <si>
    <t>PA</t>
  </si>
  <si>
    <t>CENTRAL AMERICA</t>
  </si>
  <si>
    <t>Turks and Caicos Islands</t>
  </si>
  <si>
    <t>TC</t>
  </si>
  <si>
    <t>Ireland</t>
  </si>
  <si>
    <t>IE</t>
  </si>
  <si>
    <t>Croatia</t>
  </si>
  <si>
    <t>HR</t>
  </si>
  <si>
    <t>Thailand</t>
  </si>
  <si>
    <t>TH</t>
  </si>
  <si>
    <t>Saint Pierre and Miquelon</t>
  </si>
  <si>
    <t>PM</t>
  </si>
  <si>
    <t>Trinidad and Tobago</t>
  </si>
  <si>
    <t>TT</t>
  </si>
  <si>
    <t>United Arab Emirates</t>
  </si>
  <si>
    <t>AE</t>
  </si>
  <si>
    <t>NEAR EAST</t>
  </si>
  <si>
    <t>Czechia</t>
  </si>
  <si>
    <t>CZ</t>
  </si>
  <si>
    <t>Austria</t>
  </si>
  <si>
    <t>AT</t>
  </si>
  <si>
    <t>Republic of Moldova</t>
  </si>
  <si>
    <t>MD</t>
  </si>
  <si>
    <t>Israel</t>
  </si>
  <si>
    <t>IL</t>
  </si>
  <si>
    <t>Greece</t>
  </si>
  <si>
    <t>GR</t>
  </si>
  <si>
    <t>Australia</t>
  </si>
  <si>
    <t>AU</t>
  </si>
  <si>
    <t>Montenegro</t>
  </si>
  <si>
    <t>ME</t>
  </si>
  <si>
    <t>Russian Federation</t>
  </si>
  <si>
    <t>RU</t>
  </si>
  <si>
    <t>CIS (FORMER USSR)</t>
  </si>
  <si>
    <t>Serbia</t>
  </si>
  <si>
    <t>RS</t>
  </si>
  <si>
    <t>San Marino</t>
  </si>
  <si>
    <t>SM</t>
  </si>
  <si>
    <t>Qatar</t>
  </si>
  <si>
    <t>QA</t>
  </si>
  <si>
    <t>Italy</t>
  </si>
  <si>
    <t>IT</t>
  </si>
  <si>
    <t>Uruguay</t>
  </si>
  <si>
    <t>UY</t>
  </si>
  <si>
    <t>SOUTH AMERICA</t>
  </si>
  <si>
    <t>Virgin Islands, U.S.</t>
  </si>
  <si>
    <t>VI</t>
  </si>
  <si>
    <t>Curaçao</t>
  </si>
  <si>
    <t>CW</t>
  </si>
  <si>
    <t>Sri Lanka</t>
  </si>
  <si>
    <t>LK</t>
  </si>
  <si>
    <t>Kosovo</t>
  </si>
  <si>
    <t>XK</t>
  </si>
  <si>
    <t>Jamaica</t>
  </si>
  <si>
    <t>JM</t>
  </si>
  <si>
    <t>Vatican City</t>
  </si>
  <si>
    <t>VA</t>
  </si>
  <si>
    <t>Greenland</t>
  </si>
  <si>
    <t>GL</t>
  </si>
  <si>
    <t>Madagascar</t>
  </si>
  <si>
    <t>MG</t>
  </si>
  <si>
    <t>SUB-SAHARAN AFRICA</t>
  </si>
  <si>
    <t>Brazil</t>
  </si>
  <si>
    <t>BR</t>
  </si>
  <si>
    <t>Belize</t>
  </si>
  <si>
    <t>BZ</t>
  </si>
  <si>
    <t>Paraguay</t>
  </si>
  <si>
    <t>PY</t>
  </si>
  <si>
    <t>Costa Rica</t>
  </si>
  <si>
    <t>CR</t>
  </si>
  <si>
    <t>Réunion</t>
  </si>
  <si>
    <t>RE</t>
  </si>
  <si>
    <t>Saint Lucia</t>
  </si>
  <si>
    <t>LC</t>
  </si>
  <si>
    <t>Mexico</t>
  </si>
  <si>
    <t>MX</t>
  </si>
  <si>
    <t>Chile</t>
  </si>
  <si>
    <t>CL</t>
  </si>
  <si>
    <t>Belarus</t>
  </si>
  <si>
    <t>BY</t>
  </si>
  <si>
    <t>Saint Vincent and the Grenadines</t>
  </si>
  <si>
    <t>VC</t>
  </si>
  <si>
    <t>Bosnia and Herzegovina</t>
  </si>
  <si>
    <t>BA</t>
  </si>
  <si>
    <t>Cyprus</t>
  </si>
  <si>
    <t>CY</t>
  </si>
  <si>
    <t>Faroe Islands</t>
  </si>
  <si>
    <t>FO</t>
  </si>
  <si>
    <t>New Caledonia</t>
  </si>
  <si>
    <t>NC</t>
  </si>
  <si>
    <t>Ukraine</t>
  </si>
  <si>
    <t>UA</t>
  </si>
  <si>
    <t>Macau</t>
  </si>
  <si>
    <t>MO</t>
  </si>
  <si>
    <t>Hashemite Kingdom of Jordan</t>
  </si>
  <si>
    <t>JO</t>
  </si>
  <si>
    <t>Saint Martin</t>
  </si>
  <si>
    <t>MF</t>
  </si>
  <si>
    <t>Bonaire, Saint Eustatius and Saba</t>
  </si>
  <si>
    <t>BQ</t>
  </si>
  <si>
    <t>South Africa</t>
  </si>
  <si>
    <t>ZA</t>
  </si>
  <si>
    <t>Martinique</t>
  </si>
  <si>
    <t>MQ</t>
  </si>
  <si>
    <t>Virgin Islands, British</t>
  </si>
  <si>
    <t>VG</t>
  </si>
  <si>
    <t>Georgia</t>
  </si>
  <si>
    <t>GE</t>
  </si>
  <si>
    <t>India</t>
  </si>
  <si>
    <t>IN</t>
  </si>
  <si>
    <t>Vietnam</t>
  </si>
  <si>
    <t>VN</t>
  </si>
  <si>
    <t>Saudi Arabia</t>
  </si>
  <si>
    <t>SA</t>
  </si>
  <si>
    <t>Albania</t>
  </si>
  <si>
    <t>AL</t>
  </si>
  <si>
    <t>Oman</t>
  </si>
  <si>
    <t>OM</t>
  </si>
  <si>
    <t>Kuwait</t>
  </si>
  <si>
    <t>KW</t>
  </si>
  <si>
    <t>Armenia</t>
  </si>
  <si>
    <t>AM</t>
  </si>
  <si>
    <t>Guadeloupe</t>
  </si>
  <si>
    <t>GP</t>
  </si>
  <si>
    <t>North Macedonia</t>
  </si>
  <si>
    <t>MK</t>
  </si>
  <si>
    <t>American Samoa</t>
  </si>
  <si>
    <t>AS</t>
  </si>
  <si>
    <t>Bahrain</t>
  </si>
  <si>
    <t>BH</t>
  </si>
  <si>
    <t>Dominican Republic</t>
  </si>
  <si>
    <t>DO</t>
  </si>
  <si>
    <t>Dominica</t>
  </si>
  <si>
    <t>DM</t>
  </si>
  <si>
    <t>Antigua and Barbuda</t>
  </si>
  <si>
    <t>AG</t>
  </si>
  <si>
    <t>Northern Mariana Islands</t>
  </si>
  <si>
    <t>MP</t>
  </si>
  <si>
    <t>Brunei</t>
  </si>
  <si>
    <t>BN</t>
  </si>
  <si>
    <t>Turkey</t>
  </si>
  <si>
    <t>TR</t>
  </si>
  <si>
    <t>Fiji</t>
  </si>
  <si>
    <t>FJ</t>
  </si>
  <si>
    <t>Colombia</t>
  </si>
  <si>
    <t>CO</t>
  </si>
  <si>
    <t>Philippines</t>
  </si>
  <si>
    <t>PH</t>
  </si>
  <si>
    <t>Ecuador</t>
  </si>
  <si>
    <t>EC</t>
  </si>
  <si>
    <t>Kenya</t>
  </si>
  <si>
    <t>KE</t>
  </si>
  <si>
    <t>Peru</t>
  </si>
  <si>
    <t>PE</t>
  </si>
  <si>
    <t>Guatemala</t>
  </si>
  <si>
    <t>GT</t>
  </si>
  <si>
    <t>Lesotho</t>
  </si>
  <si>
    <t>LS</t>
  </si>
  <si>
    <t>Mauritius</t>
  </si>
  <si>
    <t>MU</t>
  </si>
  <si>
    <t>Indonesia</t>
  </si>
  <si>
    <t>ID</t>
  </si>
  <si>
    <t>Saint Kitts and Nevis</t>
  </si>
  <si>
    <t>KN</t>
  </si>
  <si>
    <t>Myanmar</t>
  </si>
  <si>
    <t>MM</t>
  </si>
  <si>
    <t>Zimbabwe</t>
  </si>
  <si>
    <t>ZW</t>
  </si>
  <si>
    <t>Liberia</t>
  </si>
  <si>
    <t>LR</t>
  </si>
  <si>
    <t>Nicaragua</t>
  </si>
  <si>
    <t>NI</t>
  </si>
  <si>
    <t>Cape Verde</t>
  </si>
  <si>
    <t>CV</t>
  </si>
  <si>
    <t>Morocco</t>
  </si>
  <si>
    <t>MA</t>
  </si>
  <si>
    <t>NORTHERN AFRICA</t>
  </si>
  <si>
    <t>Saint Barthélemy</t>
  </si>
  <si>
    <t>BL</t>
  </si>
  <si>
    <t>Argentina</t>
  </si>
  <si>
    <t>AR</t>
  </si>
  <si>
    <t>El Salvador</t>
  </si>
  <si>
    <t>SV</t>
  </si>
  <si>
    <t>Guam</t>
  </si>
  <si>
    <t>GU</t>
  </si>
  <si>
    <t>Honduras</t>
  </si>
  <si>
    <t>HN</t>
  </si>
  <si>
    <t>Senegal</t>
  </si>
  <si>
    <t>SN</t>
  </si>
  <si>
    <t>Maldives</t>
  </si>
  <si>
    <t>MV</t>
  </si>
  <si>
    <t>French Guiana</t>
  </si>
  <si>
    <t>GF</t>
  </si>
  <si>
    <t>Haiti</t>
  </si>
  <si>
    <t>HT</t>
  </si>
  <si>
    <t>Tunisia</t>
  </si>
  <si>
    <t>TN</t>
  </si>
  <si>
    <t>Cote D'Ivoire</t>
  </si>
  <si>
    <t>CI</t>
  </si>
  <si>
    <t>Kyrgyzstan</t>
  </si>
  <si>
    <t>KG</t>
  </si>
  <si>
    <t>Ghana</t>
  </si>
  <si>
    <t>GH</t>
  </si>
  <si>
    <t>Anguilla</t>
  </si>
  <si>
    <t>AI</t>
  </si>
  <si>
    <t>Mongolia</t>
  </si>
  <si>
    <t>MN</t>
  </si>
  <si>
    <t>Nepal</t>
  </si>
  <si>
    <t>NP</t>
  </si>
  <si>
    <t>Cambodia</t>
  </si>
  <si>
    <t>KH</t>
  </si>
  <si>
    <t>Uganda</t>
  </si>
  <si>
    <t>UG</t>
  </si>
  <si>
    <t>Bolivia</t>
  </si>
  <si>
    <t>BO</t>
  </si>
  <si>
    <t>Kazakhstan</t>
  </si>
  <si>
    <t>KZ</t>
  </si>
  <si>
    <t>Azerbaijan</t>
  </si>
  <si>
    <t>AZ</t>
  </si>
  <si>
    <t>Comoros</t>
  </si>
  <si>
    <t>KM</t>
  </si>
  <si>
    <t>Egypt</t>
  </si>
  <si>
    <t>EG</t>
  </si>
  <si>
    <t>Sint Maarten</t>
  </si>
  <si>
    <t>SX</t>
  </si>
  <si>
    <t>Bhutan</t>
  </si>
  <si>
    <t>BT</t>
  </si>
  <si>
    <t>United Republic of Tanzania</t>
  </si>
  <si>
    <t>TZ</t>
  </si>
  <si>
    <t>Eswatini</t>
  </si>
  <si>
    <t>SZ</t>
  </si>
  <si>
    <t>Iran</t>
  </si>
  <si>
    <t>IR</t>
  </si>
  <si>
    <t>Federated States of Micronesia</t>
  </si>
  <si>
    <t>FM</t>
  </si>
  <si>
    <t>Lao People's Democratic Republic</t>
  </si>
  <si>
    <t>LA</t>
  </si>
  <si>
    <t>Guyana</t>
  </si>
  <si>
    <t>GY</t>
  </si>
  <si>
    <t>Suriname</t>
  </si>
  <si>
    <t>SR</t>
  </si>
  <si>
    <t>Gabon</t>
  </si>
  <si>
    <t>GA</t>
  </si>
  <si>
    <t>French Polynesia</t>
  </si>
  <si>
    <t>PF</t>
  </si>
  <si>
    <t>Palau</t>
  </si>
  <si>
    <t>PW</t>
  </si>
  <si>
    <t>Burkina Faso</t>
  </si>
  <si>
    <t>BF</t>
  </si>
  <si>
    <t>Angola</t>
  </si>
  <si>
    <t>AO</t>
  </si>
  <si>
    <t>Malawi</t>
  </si>
  <si>
    <t>MW</t>
  </si>
  <si>
    <t>Burundi</t>
  </si>
  <si>
    <t>BI</t>
  </si>
  <si>
    <t>Togo</t>
  </si>
  <si>
    <t>TG</t>
  </si>
  <si>
    <t>Seychelles</t>
  </si>
  <si>
    <t>SC</t>
  </si>
  <si>
    <t>Namibia</t>
  </si>
  <si>
    <t>NA</t>
  </si>
  <si>
    <t>Sierra Leone</t>
  </si>
  <si>
    <t>SL</t>
  </si>
  <si>
    <t>Zambia</t>
  </si>
  <si>
    <t>ZM</t>
  </si>
  <si>
    <t>Rwanda</t>
  </si>
  <si>
    <t>RW</t>
  </si>
  <si>
    <t>Mayotte</t>
  </si>
  <si>
    <t>YT</t>
  </si>
  <si>
    <t>Mozambique</t>
  </si>
  <si>
    <t>MZ</t>
  </si>
  <si>
    <t>Mali</t>
  </si>
  <si>
    <t>ML</t>
  </si>
  <si>
    <t>Nigeria</t>
  </si>
  <si>
    <t>NG</t>
  </si>
  <si>
    <t>Bangladesh</t>
  </si>
  <si>
    <t>BD</t>
  </si>
  <si>
    <t>Cuba</t>
  </si>
  <si>
    <t>CU</t>
  </si>
  <si>
    <t>Palestine</t>
  </si>
  <si>
    <t>PS</t>
  </si>
  <si>
    <t>Guinea</t>
  </si>
  <si>
    <t>GN</t>
  </si>
  <si>
    <t>Botswana</t>
  </si>
  <si>
    <t>BW</t>
  </si>
  <si>
    <t>Cameroon</t>
  </si>
  <si>
    <t>CM</t>
  </si>
  <si>
    <t>Niger</t>
  </si>
  <si>
    <t>NE</t>
  </si>
  <si>
    <t>Marshall Islands</t>
  </si>
  <si>
    <t>MH</t>
  </si>
  <si>
    <t>Iraq</t>
  </si>
  <si>
    <t>IQ</t>
  </si>
  <si>
    <t>Papua New Guinea</t>
  </si>
  <si>
    <t>PG</t>
  </si>
  <si>
    <t>Libya</t>
  </si>
  <si>
    <t>LY</t>
  </si>
  <si>
    <t>Lebanon</t>
  </si>
  <si>
    <t>LB</t>
  </si>
  <si>
    <t>Chad</t>
  </si>
  <si>
    <t>TD</t>
  </si>
  <si>
    <t>Vanuatu</t>
  </si>
  <si>
    <t>VU</t>
  </si>
  <si>
    <t>Pakistan</t>
  </si>
  <si>
    <t>PK</t>
  </si>
  <si>
    <t>Uzbekistan</t>
  </si>
  <si>
    <t>UZ</t>
  </si>
  <si>
    <t>China</t>
  </si>
  <si>
    <t>CN</t>
  </si>
  <si>
    <t>DR Congo</t>
  </si>
  <si>
    <t>CD</t>
  </si>
  <si>
    <t>Republic of the Congo</t>
  </si>
  <si>
    <t>CG</t>
  </si>
  <si>
    <t>São Tomé and Príncipe</t>
  </si>
  <si>
    <t>ST</t>
  </si>
  <si>
    <t>Algeria</t>
  </si>
  <si>
    <t>DZ</t>
  </si>
  <si>
    <t>Benin</t>
  </si>
  <si>
    <t>BJ</t>
  </si>
  <si>
    <t>Guinea-Bissau</t>
  </si>
  <si>
    <t>GW</t>
  </si>
  <si>
    <t>Venezuela</t>
  </si>
  <si>
    <t>VE</t>
  </si>
  <si>
    <t>Gambia</t>
  </si>
  <si>
    <t>GM</t>
  </si>
  <si>
    <t>Djibouti</t>
  </si>
  <si>
    <t>DJ</t>
  </si>
  <si>
    <t>Mauritania</t>
  </si>
  <si>
    <t>MR</t>
  </si>
  <si>
    <t>Afghanistan</t>
  </si>
  <si>
    <t>AF</t>
  </si>
  <si>
    <t>Sudan</t>
  </si>
  <si>
    <t>SD</t>
  </si>
  <si>
    <t>Somalia</t>
  </si>
  <si>
    <t>SO</t>
  </si>
  <si>
    <t>Ethiopia</t>
  </si>
  <si>
    <t>ET</t>
  </si>
  <si>
    <t>Tajikistan</t>
  </si>
  <si>
    <t>TJ</t>
  </si>
  <si>
    <t>Democratic Republic of Timor-Leste</t>
  </si>
  <si>
    <t>TL</t>
  </si>
  <si>
    <t>Syrian Arab Republic</t>
  </si>
  <si>
    <t>SY</t>
  </si>
  <si>
    <t>Equatorial Guinea</t>
  </si>
  <si>
    <t>GQ</t>
  </si>
  <si>
    <t>Turkmenistan</t>
  </si>
  <si>
    <t>TM</t>
  </si>
  <si>
    <t>Yemen</t>
  </si>
  <si>
    <t>YE</t>
  </si>
  <si>
    <t>South Sudan</t>
  </si>
  <si>
    <t>SS</t>
  </si>
  <si>
    <t>ASIA (EX. NEAR EAST) TOTALS</t>
  </si>
  <si>
    <t>Total number of speed tests in region:</t>
  </si>
  <si>
    <t>Total number of unique IPs tested in region:</t>
  </si>
  <si>
    <t>Average download speed in region:</t>
  </si>
  <si>
    <t>Average time taken to download a 5GB movie in region:</t>
  </si>
  <si>
    <t>BALTICS TOTALS</t>
  </si>
  <si>
    <t>CARIBBEAN TOTALS</t>
  </si>
  <si>
    <t>CENTRAL AMERICA TOTALS</t>
  </si>
  <si>
    <t>CIS TOTALS</t>
  </si>
  <si>
    <t>EASTERN EUROPE TOTALS</t>
  </si>
  <si>
    <t>NEAR EAST TOTALS</t>
  </si>
  <si>
    <t>NORTHERN AFRICA TOTALS</t>
  </si>
  <si>
    <t>NORTHERN AMERICA TOTALS</t>
  </si>
  <si>
    <t>OCEANIA TOTALS</t>
  </si>
  <si>
    <t>SOUTH AMERICA TOTALS</t>
  </si>
  <si>
    <t>SUB-SAHARAN AFRICA TOTALS</t>
  </si>
  <si>
    <t>WESTERN EUROPE TOTALS</t>
  </si>
  <si>
    <t>Country code</t>
  </si>
  <si>
    <t>Reason for exclusion</t>
  </si>
  <si>
    <t>Cocos (Keeling) Islands</t>
  </si>
  <si>
    <t>CC</t>
  </si>
  <si>
    <t>LOW SAMPLE SIZE OR NO DATA</t>
  </si>
  <si>
    <t>Central African Republic</t>
  </si>
  <si>
    <t>CF</t>
  </si>
  <si>
    <t>Cook Islands</t>
  </si>
  <si>
    <t>CK</t>
  </si>
  <si>
    <t>Western Sahara</t>
  </si>
  <si>
    <t>EH</t>
  </si>
  <si>
    <t>Eritrea</t>
  </si>
  <si>
    <t>ER</t>
  </si>
  <si>
    <t>Falkland Islands</t>
  </si>
  <si>
    <t>FK</t>
  </si>
  <si>
    <t>British Indian Ocean Territory</t>
  </si>
  <si>
    <t>IO</t>
  </si>
  <si>
    <t>Kiribati</t>
  </si>
  <si>
    <t>KI</t>
  </si>
  <si>
    <t>North Korea</t>
  </si>
  <si>
    <t>KP</t>
  </si>
  <si>
    <t>Montserrat</t>
  </si>
  <si>
    <t>MS</t>
  </si>
  <si>
    <t>Nauru</t>
  </si>
  <si>
    <t>NR</t>
  </si>
  <si>
    <t>Niue</t>
  </si>
  <si>
    <t>NU</t>
  </si>
  <si>
    <t>Solomon Islands</t>
  </si>
  <si>
    <t>SB</t>
  </si>
  <si>
    <t>Saint Helena</t>
  </si>
  <si>
    <t>SH</t>
  </si>
  <si>
    <t>Svalbard and Jan Mayen</t>
  </si>
  <si>
    <t>SJ</t>
  </si>
  <si>
    <t>Tokelau</t>
  </si>
  <si>
    <t>TK</t>
  </si>
  <si>
    <t>Tonga</t>
  </si>
  <si>
    <t>TO</t>
  </si>
  <si>
    <t>Wallis and Futuna</t>
  </si>
  <si>
    <t>WF</t>
  </si>
  <si>
    <t>Samoa</t>
  </si>
  <si>
    <t>WS</t>
  </si>
  <si>
    <t>Position (2019) – Out of 207</t>
  </si>
  <si>
    <t>Position (2018) – Out of 200</t>
  </si>
  <si>
    <t>Position (2017) – Out of 189</t>
  </si>
  <si>
    <t>Mean download speed (2019)</t>
  </si>
  <si>
    <t>Mean download speed (2018)</t>
  </si>
  <si>
    <t>Mean download speed (2017)</t>
  </si>
  <si>
    <t>Sample too small</t>
  </si>
  <si>
    <t>Lithuania</t>
  </si>
  <si>
    <t>Slovakia</t>
  </si>
  <si>
    <t>Macao</t>
  </si>
  <si>
    <t>Russia</t>
  </si>
  <si>
    <t>U.S. Virgin Islands</t>
  </si>
  <si>
    <t>Bonaire, Sint Eustatius, and Saba</t>
  </si>
  <si>
    <t>British Virgin Islands</t>
  </si>
  <si>
    <t>St Kitts and Nevis</t>
  </si>
  <si>
    <t>Saint-Barthélemy</t>
  </si>
  <si>
    <t>Cabo Verde</t>
  </si>
  <si>
    <t>Laos</t>
  </si>
  <si>
    <t>Tanzania</t>
  </si>
  <si>
    <t>Ivory Coast</t>
  </si>
  <si>
    <t>eSwatini (Formerly Swaziland)</t>
  </si>
  <si>
    <t>Democratic Republic of the Congo</t>
  </si>
  <si>
    <t>Syria</t>
  </si>
</sst>
</file>

<file path=xl/styles.xml><?xml version="1.0" encoding="utf-8"?>
<styleSheet xmlns="http://schemas.openxmlformats.org/spreadsheetml/2006/main">
  <fonts count="16">
    <font>
      <sz val="10"/>
      <color rgb="FF000000"/>
      <name val="Arial"/>
    </font>
    <font>
      <b/>
      <sz val="10"/>
      <color rgb="FF000000"/>
      <name val="Helvetica Neue"/>
    </font>
    <font>
      <b/>
      <sz val="18"/>
      <color theme="1"/>
      <name val="Arial"/>
    </font>
    <font>
      <sz val="10"/>
      <color theme="1"/>
      <name val="Arial"/>
    </font>
    <font>
      <sz val="12"/>
      <color theme="1"/>
      <name val="Calibri"/>
    </font>
    <font>
      <sz val="11"/>
      <color rgb="FF000000"/>
      <name val="Inconsolata"/>
    </font>
    <font>
      <b/>
      <sz val="14"/>
      <color theme="1"/>
      <name val="Arial"/>
    </font>
    <font>
      <b/>
      <sz val="10"/>
      <color theme="1"/>
      <name val="Arial"/>
    </font>
    <font>
      <sz val="10"/>
      <name val="Arial"/>
    </font>
    <font>
      <sz val="12"/>
      <color theme="1"/>
      <name val="Arial"/>
    </font>
    <font>
      <b/>
      <sz val="18"/>
      <color theme="1"/>
      <name val="Calibri"/>
    </font>
    <font>
      <sz val="10"/>
      <color theme="1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0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BDBDBD"/>
        <bgColor rgb="FFBDBDBD"/>
      </patternFill>
    </fill>
    <fill>
      <patternFill patternType="solid">
        <fgColor rgb="FFE8F0FE"/>
        <bgColor rgb="FFE8F0FE"/>
      </patternFill>
    </fill>
    <fill>
      <patternFill patternType="solid">
        <fgColor rgb="FFF3F3F3"/>
        <bgColor rgb="FFF3F3F3"/>
      </patternFill>
    </fill>
    <fill>
      <patternFill patternType="solid">
        <fgColor rgb="FFBEC0BF"/>
        <bgColor rgb="FFBEC0BF"/>
      </patternFill>
    </fill>
    <fill>
      <patternFill patternType="solid">
        <fgColor rgb="FFE06666"/>
        <bgColor rgb="FFE06666"/>
      </patternFill>
    </fill>
    <fill>
      <patternFill patternType="solid">
        <fgColor rgb="FFFFE599"/>
        <bgColor rgb="FFFFE59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3" fontId="1" fillId="2" borderId="1" xfId="0" applyNumberFormat="1" applyFont="1" applyFill="1" applyBorder="1" applyAlignment="1">
      <alignment textRotation="90" wrapText="1"/>
    </xf>
    <xf numFmtId="3" fontId="1" fillId="2" borderId="2" xfId="0" applyNumberFormat="1" applyFont="1" applyFill="1" applyBorder="1" applyAlignment="1">
      <alignment textRotation="90" wrapText="1"/>
    </xf>
    <xf numFmtId="0" fontId="1" fillId="2" borderId="2" xfId="0" applyFont="1" applyFill="1" applyBorder="1" applyAlignment="1">
      <alignment textRotation="90" wrapText="1"/>
    </xf>
    <xf numFmtId="3" fontId="1" fillId="2" borderId="2" xfId="0" applyNumberFormat="1" applyFont="1" applyFill="1" applyBorder="1" applyAlignment="1">
      <alignment textRotation="90" wrapText="1"/>
    </xf>
    <xf numFmtId="0" fontId="2" fillId="0" borderId="2" xfId="0" applyFont="1" applyBorder="1" applyAlignment="1"/>
    <xf numFmtId="0" fontId="3" fillId="0" borderId="2" xfId="0" applyFont="1" applyBorder="1" applyAlignment="1"/>
    <xf numFmtId="0" fontId="4" fillId="3" borderId="3" xfId="0" applyFont="1" applyFill="1" applyBorder="1" applyAlignment="1"/>
    <xf numFmtId="0" fontId="4" fillId="3" borderId="3" xfId="0" applyFont="1" applyFill="1" applyBorder="1" applyAlignment="1"/>
    <xf numFmtId="0" fontId="4" fillId="3" borderId="3" xfId="0" applyFont="1" applyFill="1" applyBorder="1" applyAlignment="1"/>
    <xf numFmtId="2" fontId="4" fillId="3" borderId="3" xfId="0" applyNumberFormat="1" applyFont="1" applyFill="1" applyBorder="1" applyAlignment="1"/>
    <xf numFmtId="3" fontId="4" fillId="3" borderId="3" xfId="0" applyNumberFormat="1" applyFont="1" applyFill="1" applyBorder="1" applyAlignment="1">
      <alignment horizontal="right"/>
    </xf>
    <xf numFmtId="21" fontId="5" fillId="3" borderId="3" xfId="0" applyNumberFormat="1" applyFont="1" applyFill="1" applyBorder="1"/>
    <xf numFmtId="0" fontId="6" fillId="4" borderId="2" xfId="0" applyFont="1" applyFill="1" applyBorder="1" applyAlignment="1"/>
    <xf numFmtId="0" fontId="3" fillId="4" borderId="2" xfId="0" applyFont="1" applyFill="1" applyBorder="1" applyAlignment="1"/>
    <xf numFmtId="0" fontId="4" fillId="5" borderId="3" xfId="0" applyFont="1" applyFill="1" applyBorder="1" applyAlignment="1"/>
    <xf numFmtId="0" fontId="4" fillId="5" borderId="3" xfId="0" applyFont="1" applyFill="1" applyBorder="1" applyAlignment="1"/>
    <xf numFmtId="0" fontId="4" fillId="5" borderId="3" xfId="0" applyFont="1" applyFill="1" applyBorder="1" applyAlignment="1"/>
    <xf numFmtId="2" fontId="4" fillId="5" borderId="3" xfId="0" applyNumberFormat="1" applyFont="1" applyFill="1" applyBorder="1" applyAlignment="1"/>
    <xf numFmtId="3" fontId="4" fillId="5" borderId="3" xfId="0" applyNumberFormat="1" applyFont="1" applyFill="1" applyBorder="1" applyAlignment="1">
      <alignment horizontal="right"/>
    </xf>
    <xf numFmtId="0" fontId="7" fillId="3" borderId="2" xfId="0" applyFont="1" applyFill="1" applyBorder="1" applyAlignment="1"/>
    <xf numFmtId="3" fontId="3" fillId="3" borderId="2" xfId="0" applyNumberFormat="1" applyFont="1" applyFill="1" applyBorder="1" applyAlignment="1">
      <alignment horizontal="right"/>
    </xf>
    <xf numFmtId="0" fontId="7" fillId="6" borderId="2" xfId="0" applyFont="1" applyFill="1" applyBorder="1" applyAlignment="1"/>
    <xf numFmtId="3" fontId="3" fillId="6" borderId="2" xfId="0" applyNumberFormat="1" applyFont="1" applyFill="1" applyBorder="1" applyAlignment="1">
      <alignment horizontal="right"/>
    </xf>
    <xf numFmtId="0" fontId="7" fillId="3" borderId="2" xfId="0" applyFont="1" applyFill="1" applyBorder="1" applyAlignment="1"/>
    <xf numFmtId="4" fontId="3" fillId="3" borderId="2" xfId="0" applyNumberFormat="1" applyFont="1" applyFill="1" applyBorder="1" applyAlignment="1">
      <alignment horizontal="right"/>
    </xf>
    <xf numFmtId="0" fontId="7" fillId="6" borderId="2" xfId="0" applyFont="1" applyFill="1" applyBorder="1" applyAlignment="1"/>
    <xf numFmtId="21" fontId="5" fillId="3" borderId="4" xfId="0" applyNumberFormat="1" applyFont="1" applyFill="1" applyBorder="1"/>
    <xf numFmtId="10" fontId="8" fillId="0" borderId="0" xfId="0" applyNumberFormat="1" applyFont="1"/>
    <xf numFmtId="0" fontId="4" fillId="3" borderId="4" xfId="0" applyFont="1" applyFill="1" applyBorder="1" applyAlignment="1"/>
    <xf numFmtId="0" fontId="4" fillId="3" borderId="4" xfId="0" applyFont="1" applyFill="1" applyBorder="1" applyAlignment="1"/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/>
    <xf numFmtId="3" fontId="4" fillId="3" borderId="4" xfId="0" applyNumberFormat="1" applyFont="1" applyFill="1" applyBorder="1" applyAlignment="1">
      <alignment horizontal="right"/>
    </xf>
    <xf numFmtId="0" fontId="4" fillId="5" borderId="0" xfId="0" applyFont="1" applyFill="1" applyAlignment="1"/>
    <xf numFmtId="0" fontId="4" fillId="5" borderId="0" xfId="0" applyFont="1" applyFill="1" applyAlignment="1"/>
    <xf numFmtId="0" fontId="9" fillId="5" borderId="0" xfId="0" applyFont="1" applyFill="1" applyAlignment="1"/>
    <xf numFmtId="0" fontId="4" fillId="5" borderId="0" xfId="0" applyFont="1" applyFill="1" applyAlignment="1"/>
    <xf numFmtId="3" fontId="9" fillId="5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5" fillId="5" borderId="0" xfId="0" applyFont="1" applyFill="1"/>
    <xf numFmtId="0" fontId="4" fillId="3" borderId="0" xfId="0" applyFont="1" applyFill="1" applyAlignment="1"/>
    <xf numFmtId="0" fontId="4" fillId="3" borderId="0" xfId="0" applyFont="1" applyFill="1" applyAlignment="1"/>
    <xf numFmtId="0" fontId="9" fillId="3" borderId="0" xfId="0" applyFont="1" applyFill="1" applyAlignment="1"/>
    <xf numFmtId="0" fontId="4" fillId="3" borderId="0" xfId="0" applyFont="1" applyFill="1" applyAlignment="1"/>
    <xf numFmtId="3" fontId="9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5" fillId="3" borderId="0" xfId="0" applyFont="1" applyFill="1"/>
    <xf numFmtId="0" fontId="4" fillId="3" borderId="5" xfId="0" applyFont="1" applyFill="1" applyBorder="1" applyAlignment="1"/>
    <xf numFmtId="0" fontId="4" fillId="3" borderId="3" xfId="0" applyFont="1" applyFill="1" applyBorder="1" applyAlignment="1"/>
    <xf numFmtId="0" fontId="4" fillId="3" borderId="3" xfId="0" applyFont="1" applyFill="1" applyBorder="1" applyAlignment="1">
      <alignment horizontal="right"/>
    </xf>
    <xf numFmtId="0" fontId="5" fillId="3" borderId="3" xfId="0" applyFont="1" applyFill="1" applyBorder="1"/>
    <xf numFmtId="0" fontId="4" fillId="5" borderId="5" xfId="0" applyFont="1" applyFill="1" applyBorder="1" applyAlignment="1"/>
    <xf numFmtId="0" fontId="4" fillId="5" borderId="3" xfId="0" applyFont="1" applyFill="1" applyBorder="1" applyAlignment="1"/>
    <xf numFmtId="0" fontId="4" fillId="5" borderId="3" xfId="0" applyFont="1" applyFill="1" applyBorder="1" applyAlignment="1">
      <alignment horizontal="right"/>
    </xf>
    <xf numFmtId="0" fontId="5" fillId="5" borderId="3" xfId="0" applyFont="1" applyFill="1" applyBorder="1"/>
    <xf numFmtId="3" fontId="1" fillId="7" borderId="1" xfId="0" applyNumberFormat="1" applyFont="1" applyFill="1" applyBorder="1" applyAlignment="1">
      <alignment textRotation="90" wrapText="1"/>
    </xf>
    <xf numFmtId="3" fontId="1" fillId="7" borderId="2" xfId="0" applyNumberFormat="1" applyFont="1" applyFill="1" applyBorder="1" applyAlignment="1">
      <alignment textRotation="90" wrapText="1"/>
    </xf>
    <xf numFmtId="0" fontId="1" fillId="7" borderId="2" xfId="0" applyFont="1" applyFill="1" applyBorder="1" applyAlignment="1">
      <alignment textRotation="90" wrapText="1"/>
    </xf>
    <xf numFmtId="3" fontId="1" fillId="7" borderId="2" xfId="0" applyNumberFormat="1" applyFont="1" applyFill="1" applyBorder="1" applyAlignment="1">
      <alignment textRotation="90" wrapText="1"/>
    </xf>
    <xf numFmtId="3" fontId="1" fillId="8" borderId="2" xfId="0" applyNumberFormat="1" applyFont="1" applyFill="1" applyBorder="1" applyAlignment="1">
      <alignment textRotation="90" wrapText="1"/>
    </xf>
    <xf numFmtId="3" fontId="1" fillId="9" borderId="2" xfId="0" applyNumberFormat="1" applyFont="1" applyFill="1" applyBorder="1" applyAlignment="1">
      <alignment textRotation="90" wrapText="1"/>
    </xf>
    <xf numFmtId="0" fontId="4" fillId="0" borderId="3" xfId="0" applyFont="1" applyBorder="1" applyAlignment="1"/>
    <xf numFmtId="0" fontId="4" fillId="0" borderId="3" xfId="0" applyFont="1" applyBorder="1" applyAlignment="1"/>
    <xf numFmtId="0" fontId="4" fillId="0" borderId="3" xfId="0" applyFont="1" applyBorder="1" applyAlignment="1"/>
    <xf numFmtId="2" fontId="4" fillId="0" borderId="3" xfId="0" applyNumberFormat="1" applyFont="1" applyBorder="1" applyAlignment="1"/>
    <xf numFmtId="3" fontId="4" fillId="0" borderId="3" xfId="0" applyNumberFormat="1" applyFont="1" applyBorder="1" applyAlignment="1">
      <alignment horizontal="right"/>
    </xf>
    <xf numFmtId="0" fontId="4" fillId="0" borderId="4" xfId="0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/>
    <xf numFmtId="2" fontId="4" fillId="0" borderId="4" xfId="0" applyNumberFormat="1" applyFont="1" applyBorder="1" applyAlignment="1"/>
    <xf numFmtId="3" fontId="4" fillId="0" borderId="4" xfId="0" applyNumberFormat="1" applyFont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/>
    <xf numFmtId="2" fontId="4" fillId="0" borderId="1" xfId="0" applyNumberFormat="1" applyFont="1" applyBorder="1" applyAlignment="1"/>
    <xf numFmtId="3" fontId="4" fillId="0" borderId="1" xfId="0" applyNumberFormat="1" applyFont="1" applyBorder="1" applyAlignment="1">
      <alignment horizontal="right"/>
    </xf>
    <xf numFmtId="21" fontId="5" fillId="3" borderId="1" xfId="0" applyNumberFormat="1" applyFont="1" applyFill="1" applyBorder="1"/>
    <xf numFmtId="0" fontId="11" fillId="0" borderId="0" xfId="0" applyFont="1" applyAlignment="1"/>
    <xf numFmtId="0" fontId="11" fillId="0" borderId="6" xfId="0" applyFont="1" applyBorder="1" applyAlignment="1"/>
    <xf numFmtId="0" fontId="4" fillId="3" borderId="0" xfId="0" applyFont="1" applyFill="1" applyAlignment="1"/>
    <xf numFmtId="0" fontId="12" fillId="0" borderId="0" xfId="0" applyFont="1" applyAlignment="1"/>
    <xf numFmtId="0" fontId="4" fillId="6" borderId="0" xfId="0" applyFont="1" applyFill="1" applyAlignment="1"/>
    <xf numFmtId="0" fontId="4" fillId="0" borderId="0" xfId="0" applyFont="1" applyAlignment="1"/>
    <xf numFmtId="14" fontId="4" fillId="3" borderId="0" xfId="0" applyNumberFormat="1" applyFont="1" applyFill="1" applyAlignment="1"/>
    <xf numFmtId="14" fontId="4" fillId="6" borderId="0" xfId="0" applyNumberFormat="1" applyFont="1" applyFill="1" applyAlignment="1"/>
    <xf numFmtId="0" fontId="13" fillId="4" borderId="2" xfId="0" applyFont="1" applyFill="1" applyBorder="1" applyAlignment="1">
      <alignment textRotation="90" wrapText="1"/>
    </xf>
    <xf numFmtId="3" fontId="13" fillId="4" borderId="2" xfId="0" applyNumberFormat="1" applyFont="1" applyFill="1" applyBorder="1" applyAlignment="1">
      <alignment textRotation="90" wrapText="1"/>
    </xf>
    <xf numFmtId="0" fontId="4" fillId="3" borderId="5" xfId="0" quotePrefix="1" applyFont="1" applyFill="1" applyBorder="1"/>
    <xf numFmtId="0" fontId="14" fillId="3" borderId="7" xfId="0" applyFont="1" applyFill="1" applyBorder="1" applyAlignment="1">
      <alignment horizontal="left"/>
    </xf>
    <xf numFmtId="3" fontId="4" fillId="3" borderId="7" xfId="0" applyNumberFormat="1" applyFont="1" applyFill="1" applyBorder="1"/>
    <xf numFmtId="0" fontId="4" fillId="3" borderId="7" xfId="0" applyFont="1" applyFill="1" applyBorder="1"/>
    <xf numFmtId="4" fontId="4" fillId="3" borderId="7" xfId="0" applyNumberFormat="1" applyFont="1" applyFill="1" applyBorder="1"/>
    <xf numFmtId="10" fontId="11" fillId="0" borderId="0" xfId="0" applyNumberFormat="1" applyFont="1"/>
    <xf numFmtId="0" fontId="4" fillId="6" borderId="5" xfId="0" quotePrefix="1" applyFont="1" applyFill="1" applyBorder="1"/>
    <xf numFmtId="0" fontId="4" fillId="6" borderId="3" xfId="0" applyFont="1" applyFill="1" applyBorder="1"/>
    <xf numFmtId="0" fontId="14" fillId="6" borderId="7" xfId="0" applyFont="1" applyFill="1" applyBorder="1" applyAlignment="1">
      <alignment horizontal="left"/>
    </xf>
    <xf numFmtId="3" fontId="4" fillId="6" borderId="7" xfId="0" applyNumberFormat="1" applyFont="1" applyFill="1" applyBorder="1"/>
    <xf numFmtId="0" fontId="4" fillId="6" borderId="7" xfId="0" applyFont="1" applyFill="1" applyBorder="1"/>
    <xf numFmtId="4" fontId="4" fillId="6" borderId="7" xfId="0" applyNumberFormat="1" applyFont="1" applyFill="1" applyBorder="1"/>
    <xf numFmtId="0" fontId="4" fillId="3" borderId="3" xfId="0" applyFont="1" applyFill="1" applyBorder="1"/>
    <xf numFmtId="0" fontId="4" fillId="6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/>
    <xf numFmtId="0" fontId="4" fillId="6" borderId="5" xfId="0" applyFont="1" applyFill="1" applyBorder="1"/>
    <xf numFmtId="0" fontId="14" fillId="3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right"/>
    </xf>
    <xf numFmtId="4" fontId="4" fillId="6" borderId="7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0" fontId="14" fillId="6" borderId="7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left"/>
    </xf>
    <xf numFmtId="3" fontId="4" fillId="3" borderId="8" xfId="0" applyNumberFormat="1" applyFont="1" applyFill="1" applyBorder="1"/>
    <xf numFmtId="0" fontId="4" fillId="3" borderId="8" xfId="0" applyFont="1" applyFill="1" applyBorder="1" applyAlignment="1">
      <alignment horizontal="right"/>
    </xf>
    <xf numFmtId="4" fontId="4" fillId="3" borderId="8" xfId="0" applyNumberFormat="1" applyFont="1" applyFill="1" applyBorder="1"/>
    <xf numFmtId="4" fontId="4" fillId="3" borderId="8" xfId="0" applyNumberFormat="1" applyFont="1" applyFill="1" applyBorder="1" applyAlignment="1">
      <alignment horizontal="right"/>
    </xf>
    <xf numFmtId="0" fontId="15" fillId="0" borderId="0" xfId="0" applyFont="1"/>
    <xf numFmtId="3" fontId="15" fillId="0" borderId="0" xfId="0" applyNumberFormat="1" applyFont="1"/>
    <xf numFmtId="4" fontId="15" fillId="0" borderId="0" xfId="0" applyNumberFormat="1" applyFont="1"/>
    <xf numFmtId="0" fontId="11" fillId="0" borderId="5" xfId="0" applyFont="1" applyBorder="1"/>
    <xf numFmtId="0" fontId="11" fillId="0" borderId="3" xfId="0" applyFont="1" applyBorder="1"/>
    <xf numFmtId="0" fontId="10" fillId="0" borderId="0" xfId="0" applyFont="1" applyAlignment="1"/>
    <xf numFmtId="0" fontId="0" fillId="0" borderId="0" xfId="0" applyFont="1" applyAlignment="1"/>
    <xf numFmtId="2" fontId="10" fillId="0" borderId="0" xfId="0" applyNumberFormat="1" applyFont="1" applyAlignment="1"/>
  </cellXfs>
  <cellStyles count="1">
    <cellStyle name="Normal" xfId="0" builtinId="0"/>
  </cellStyles>
  <dxfs count="39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13">
    <tableStyle name="Regions-style" pivot="0" count="3">
      <tableStyleElement type="headerRow" dxfId="38"/>
      <tableStyleElement type="firstRowStripe" dxfId="37"/>
      <tableStyleElement type="secondRowStripe" dxfId="36"/>
    </tableStyle>
    <tableStyle name="Regions-style 2" pivot="0" count="3">
      <tableStyleElement type="headerRow" dxfId="35"/>
      <tableStyleElement type="firstRowStripe" dxfId="34"/>
      <tableStyleElement type="secondRowStripe" dxfId="33"/>
    </tableStyle>
    <tableStyle name="Regions-style 3" pivot="0" count="3">
      <tableStyleElement type="headerRow" dxfId="32"/>
      <tableStyleElement type="firstRowStripe" dxfId="31"/>
      <tableStyleElement type="secondRowStripe" dxfId="30"/>
    </tableStyle>
    <tableStyle name="Regions-style 4" pivot="0" count="3">
      <tableStyleElement type="headerRow" dxfId="29"/>
      <tableStyleElement type="firstRowStripe" dxfId="28"/>
      <tableStyleElement type="secondRowStripe" dxfId="27"/>
    </tableStyle>
    <tableStyle name="Regions-style 5" pivot="0" count="3">
      <tableStyleElement type="headerRow" dxfId="26"/>
      <tableStyleElement type="firstRowStripe" dxfId="25"/>
      <tableStyleElement type="secondRowStripe" dxfId="24"/>
    </tableStyle>
    <tableStyle name="Regions-style 6" pivot="0" count="3">
      <tableStyleElement type="headerRow" dxfId="23"/>
      <tableStyleElement type="firstRowStripe" dxfId="22"/>
      <tableStyleElement type="secondRowStripe" dxfId="21"/>
    </tableStyle>
    <tableStyle name="Regions-style 7" pivot="0" count="3">
      <tableStyleElement type="headerRow" dxfId="20"/>
      <tableStyleElement type="firstRowStripe" dxfId="19"/>
      <tableStyleElement type="secondRowStripe" dxfId="18"/>
    </tableStyle>
    <tableStyle name="Regions-style 8" pivot="0" count="3">
      <tableStyleElement type="headerRow" dxfId="17"/>
      <tableStyleElement type="firstRowStripe" dxfId="16"/>
      <tableStyleElement type="secondRowStripe" dxfId="15"/>
    </tableStyle>
    <tableStyle name="Regions-style 9" pivot="0" count="3">
      <tableStyleElement type="headerRow" dxfId="14"/>
      <tableStyleElement type="firstRowStripe" dxfId="13"/>
      <tableStyleElement type="secondRowStripe" dxfId="12"/>
    </tableStyle>
    <tableStyle name="Regions-style 10" pivot="0" count="3">
      <tableStyleElement type="headerRow" dxfId="11"/>
      <tableStyleElement type="firstRowStripe" dxfId="10"/>
      <tableStyleElement type="secondRowStripe" dxfId="9"/>
    </tableStyle>
    <tableStyle name="Regions-style 11" pivot="0" count="3">
      <tableStyleElement type="headerRow" dxfId="8"/>
      <tableStyleElement type="firstRowStripe" dxfId="7"/>
      <tableStyleElement type="secondRowStripe" dxfId="6"/>
    </tableStyle>
    <tableStyle name="Regions-style 12" pivot="0" count="3">
      <tableStyleElement type="headerRow" dxfId="5"/>
      <tableStyleElement type="firstRowStripe" dxfId="4"/>
      <tableStyleElement type="secondRowStripe" dxfId="3"/>
    </tableStyle>
    <tableStyle name="Regions-style 13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145:H151">
  <tableColumns count="8">
    <tableColumn id="1" name="Position"/>
    <tableColumn id="2" name="Country"/>
    <tableColumn id="3" name="Country Code"/>
    <tableColumn id="4" name="Region"/>
    <tableColumn id="5" name="Mean download speed (Mbps)"/>
    <tableColumn id="6" name="Unique IPs tested"/>
    <tableColumn id="7" name="Total tests"/>
    <tableColumn id="8" name="How long it takes to download a 5GB movie (HH:MM:SS)"/>
  </tableColumns>
  <tableStyleInfo name="Regions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A255:H284">
  <tableColumns count="8">
    <tableColumn id="1" name="Position"/>
    <tableColumn id="2" name="Country"/>
    <tableColumn id="3" name="Country Code"/>
    <tableColumn id="4" name="Region"/>
    <tableColumn id="5" name="Mean download speed (Mbps)"/>
    <tableColumn id="6" name="Unique IPs tested"/>
    <tableColumn id="7" name="Total tests"/>
    <tableColumn id="8" name="How long it takes to download a 5GB movie (HH:MM:SS)"/>
  </tableColumns>
  <tableStyleInfo name="Regions-style 10" showFirstColumn="1" showLastColumn="1" showRowStripes="1" showColumnStripes="0"/>
</table>
</file>

<file path=xl/tables/table11.xml><?xml version="1.0" encoding="utf-8"?>
<table xmlns="http://schemas.openxmlformats.org/spreadsheetml/2006/main" id="11" name="Table_11" displayName="Table_11" ref="A43:H70">
  <tableColumns count="8">
    <tableColumn id="1" name="Position"/>
    <tableColumn id="2" name="Country"/>
    <tableColumn id="3" name="Country Code"/>
    <tableColumn id="4" name="Region"/>
    <tableColumn id="5" name="Mean download speed (Mbps)"/>
    <tableColumn id="6" name="Unique IPs tested"/>
    <tableColumn id="7" name="Total tests"/>
    <tableColumn id="8" name="How long it takes to download a 5GB movie (HH:MM:SS)"/>
  </tableColumns>
  <tableStyleInfo name="Regions-style 11" showFirstColumn="1" showLastColumn="1" showRowStripes="1" showColumnStripes="0"/>
</table>
</file>

<file path=xl/tables/table12.xml><?xml version="1.0" encoding="utf-8"?>
<table xmlns="http://schemas.openxmlformats.org/spreadsheetml/2006/main" id="12" name="Table_12" displayName="Table_12" ref="A75:H83">
  <tableColumns count="8">
    <tableColumn id="1" name="Position"/>
    <tableColumn id="2" name="Country"/>
    <tableColumn id="3" name="Country Code"/>
    <tableColumn id="4" name="Region"/>
    <tableColumn id="5" name="Mean download speed (Mbps)"/>
    <tableColumn id="6" name="Unique IPs tested"/>
    <tableColumn id="7" name="Total tests"/>
    <tableColumn id="8" name="How long it takes to download a 5GB movie (HH:MM:SS)"/>
  </tableColumns>
  <tableStyleInfo name="Regions-style 12" showFirstColumn="1" showLastColumn="1" showRowStripes="1" showColumnStripes="0"/>
</table>
</file>

<file path=xl/tables/table13.xml><?xml version="1.0" encoding="utf-8"?>
<table xmlns="http://schemas.openxmlformats.org/spreadsheetml/2006/main" id="13" name="Table_13" displayName="Table_13" ref="A166:H179">
  <tableColumns count="8">
    <tableColumn id="1" name="Position"/>
    <tableColumn id="2" name="Country"/>
    <tableColumn id="3" name="Country Code"/>
    <tableColumn id="4" name="Region"/>
    <tableColumn id="5" name="Mean download speed (Mbps)"/>
    <tableColumn id="6" name="Unique IPs tested"/>
    <tableColumn id="7" name="Total tests"/>
    <tableColumn id="8" name="How long it takes to download a 5GB movie (HH:MM:SS)"/>
  </tableColumns>
  <tableStyleInfo name="Regions-style 13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56:H161">
  <tableColumns count="8">
    <tableColumn id="1" name="Position"/>
    <tableColumn id="2" name="Country"/>
    <tableColumn id="3" name="Country Code"/>
    <tableColumn id="4" name="Region"/>
    <tableColumn id="5" name="Mean download speed (Mbps)"/>
    <tableColumn id="6" name="Unique IPs tested"/>
    <tableColumn id="7" name="Total tests"/>
    <tableColumn id="8" name="How long it takes to download a 5GB movie (HH:MM:SS)"/>
  </tableColumns>
  <tableStyleInfo name="Regions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184:H197">
  <tableColumns count="8">
    <tableColumn id="1" name="Position"/>
    <tableColumn id="2" name="Country"/>
    <tableColumn id="3" name="Country Code"/>
    <tableColumn id="4" name="Region"/>
    <tableColumn id="5" name="Mean download speed (Mbps)"/>
    <tableColumn id="6" name="Unique IPs tested"/>
    <tableColumn id="7" name="Total tests"/>
    <tableColumn id="8" name="How long it takes to download a 5GB movie (HH:MM:SS)"/>
  </tableColumns>
  <tableStyleInfo name="Regions-style 3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202:H250">
  <tableColumns count="8">
    <tableColumn id="1" name="Position"/>
    <tableColumn id="2" name="Country"/>
    <tableColumn id="3" name="Country Code"/>
    <tableColumn id="4" name="Region"/>
    <tableColumn id="5" name="Mean download speed (Mbps)"/>
    <tableColumn id="6" name="Unique IPs tested"/>
    <tableColumn id="7" name="Total tests"/>
    <tableColumn id="8" name="How long it takes to download a 5GB movie (HH:MM:SS)"/>
  </tableColumns>
  <tableStyleInfo name="Regions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35:H38">
  <tableColumns count="8">
    <tableColumn id="1" name="Position"/>
    <tableColumn id="2" name="Country"/>
    <tableColumn id="3" name="Country Code"/>
    <tableColumn id="4" name="Region"/>
    <tableColumn id="5" name="Mean download speed (Mbps)"/>
    <tableColumn id="6" name="Unique IPs tested"/>
    <tableColumn id="7" name="Total tests"/>
    <tableColumn id="8" name="How long it takes to download a 5GB movie (HH:MM:SS)"/>
  </tableColumns>
  <tableStyleInfo name="Regions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A3:H30">
  <tableColumns count="8">
    <tableColumn id="1" name="Position"/>
    <tableColumn id="2" name="Country"/>
    <tableColumn id="3" name="Country Code"/>
    <tableColumn id="4" name="Region"/>
    <tableColumn id="5" name="Mean download speed (Mbps)"/>
    <tableColumn id="6" name="Unique IPs tested"/>
    <tableColumn id="7" name="Total tests"/>
    <tableColumn id="8" name="How long it takes to download a 5GB movie (HH:MM:SS)"/>
  </tableColumns>
  <tableStyleInfo name="Regions-style 6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88:H99">
  <tableColumns count="8">
    <tableColumn id="1" name="Position"/>
    <tableColumn id="2" name="Country"/>
    <tableColumn id="3" name="Country Code"/>
    <tableColumn id="4" name="Region"/>
    <tableColumn id="5" name="Mean download speed (Mbps)"/>
    <tableColumn id="6" name="Unique IPs tested"/>
    <tableColumn id="7" name="Total tests"/>
    <tableColumn id="8" name="How long it takes to download a 5GB movie (HH:MM:SS)"/>
  </tableColumns>
  <tableStyleInfo name="Regions-style 7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104:H120">
  <tableColumns count="8">
    <tableColumn id="1" name="Position"/>
    <tableColumn id="2" name="Country"/>
    <tableColumn id="3" name="Country Code"/>
    <tableColumn id="4" name="Region"/>
    <tableColumn id="5" name="Mean download speed (Mbps)"/>
    <tableColumn id="6" name="Unique IPs tested"/>
    <tableColumn id="7" name="Total tests"/>
    <tableColumn id="8" name="How long it takes to download a 5GB movie (HH:MM:SS)"/>
  </tableColumns>
  <tableStyleInfo name="Regions-style 8" showFirstColumn="1" showLastColumn="1" showRowStripes="1" showColumnStripes="0"/>
</table>
</file>

<file path=xl/tables/table9.xml><?xml version="1.0" encoding="utf-8"?>
<table xmlns="http://schemas.openxmlformats.org/spreadsheetml/2006/main" id="9" name="Table_9" displayName="Table_9" ref="A125:H140">
  <tableColumns count="8">
    <tableColumn id="1" name="Position"/>
    <tableColumn id="2" name="Country"/>
    <tableColumn id="3" name="Country Code"/>
    <tableColumn id="4" name="Region"/>
    <tableColumn id="5" name="Mean download speed (Mbps)"/>
    <tableColumn id="6" name="Unique IPs tested"/>
    <tableColumn id="7" name="Total tests"/>
    <tableColumn id="8" name="How long it takes to download a 5GB movie (HH:MM:SS)"/>
  </tableColumns>
  <tableStyleInfo name="Regions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96"/>
  <sheetViews>
    <sheetView tabSelected="1" workbookViewId="0">
      <pane ySplit="1" topLeftCell="A210" activePane="bottomLeft" state="frozen"/>
      <selection pane="bottomLeft" activeCell="B27" sqref="B27"/>
    </sheetView>
  </sheetViews>
  <sheetFormatPr defaultColWidth="14.42578125" defaultRowHeight="15" customHeight="1"/>
  <cols>
    <col min="1" max="1" width="6.42578125" customWidth="1"/>
    <col min="2" max="2" width="33.28515625" customWidth="1"/>
    <col min="3" max="3" width="6.140625" customWidth="1"/>
    <col min="4" max="4" width="21.85546875" customWidth="1"/>
    <col min="5" max="5" width="15.85546875" customWidth="1"/>
    <col min="6" max="8" width="16.42578125" customWidth="1"/>
    <col min="9" max="9" width="5" customWidth="1"/>
    <col min="10" max="10" width="61.140625" customWidth="1"/>
  </cols>
  <sheetData>
    <row r="1" spans="1:12" ht="136.5" customHeigh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J1" s="5" t="s">
        <v>8</v>
      </c>
      <c r="K1" s="6"/>
    </row>
    <row r="2" spans="1:12" ht="15.75" customHeight="1">
      <c r="A2" s="7">
        <v>1</v>
      </c>
      <c r="B2" s="8" t="s">
        <v>9</v>
      </c>
      <c r="C2" s="9" t="s">
        <v>10</v>
      </c>
      <c r="D2" s="10" t="s">
        <v>11</v>
      </c>
      <c r="E2" s="10">
        <v>229.98051296244401</v>
      </c>
      <c r="F2" s="11">
        <v>369</v>
      </c>
      <c r="G2" s="11">
        <v>3906</v>
      </c>
      <c r="H2" s="12">
        <f t="shared" ref="H2:H222" si="0">SUM(5120/(E2/8))/(24*60*60)</f>
        <v>2.0613662782441515E-3</v>
      </c>
      <c r="J2" s="13" t="s">
        <v>12</v>
      </c>
      <c r="K2" s="14"/>
    </row>
    <row r="3" spans="1:12" ht="15.75" customHeight="1">
      <c r="A3" s="15">
        <v>2</v>
      </c>
      <c r="B3" s="16" t="s">
        <v>13</v>
      </c>
      <c r="C3" s="17" t="s">
        <v>14</v>
      </c>
      <c r="D3" s="18" t="s">
        <v>11</v>
      </c>
      <c r="E3" s="18">
        <v>218.374809988766</v>
      </c>
      <c r="F3" s="19">
        <v>1361</v>
      </c>
      <c r="G3" s="19">
        <v>34428</v>
      </c>
      <c r="H3" s="12">
        <f t="shared" si="0"/>
        <v>2.1709192287263455E-3</v>
      </c>
      <c r="J3" s="20" t="s">
        <v>15</v>
      </c>
      <c r="K3" s="21">
        <f>SUM(G1:G222)</f>
        <v>577488512</v>
      </c>
    </row>
    <row r="4" spans="1:12" ht="15.75" customHeight="1">
      <c r="A4" s="7">
        <v>3</v>
      </c>
      <c r="B4" s="8" t="s">
        <v>16</v>
      </c>
      <c r="C4" s="9" t="s">
        <v>17</v>
      </c>
      <c r="D4" s="10" t="s">
        <v>11</v>
      </c>
      <c r="E4" s="10">
        <v>213.41065446733299</v>
      </c>
      <c r="F4" s="11">
        <v>1288</v>
      </c>
      <c r="G4" s="11">
        <v>8116</v>
      </c>
      <c r="H4" s="12">
        <f t="shared" si="0"/>
        <v>2.2214170855590584E-3</v>
      </c>
      <c r="J4" s="22" t="s">
        <v>18</v>
      </c>
      <c r="K4" s="23">
        <f>SUM(F1:F222)</f>
        <v>150109350</v>
      </c>
    </row>
    <row r="5" spans="1:12" ht="15.75" customHeight="1">
      <c r="A5" s="15">
        <v>4</v>
      </c>
      <c r="B5" s="16" t="s">
        <v>19</v>
      </c>
      <c r="C5" s="17" t="s">
        <v>20</v>
      </c>
      <c r="D5" s="18" t="s">
        <v>11</v>
      </c>
      <c r="E5" s="18">
        <v>183.09249221604099</v>
      </c>
      <c r="F5" s="19">
        <v>573</v>
      </c>
      <c r="G5" s="19">
        <v>4996</v>
      </c>
      <c r="H5" s="12">
        <f t="shared" si="0"/>
        <v>2.5892600419392827E-3</v>
      </c>
      <c r="J5" s="24" t="s">
        <v>21</v>
      </c>
      <c r="K5" s="25">
        <f>AVERAGE(E2:E222)</f>
        <v>24.831966205853504</v>
      </c>
    </row>
    <row r="6" spans="1:12" ht="15.75" customHeight="1">
      <c r="A6" s="7">
        <v>5</v>
      </c>
      <c r="B6" s="8" t="s">
        <v>22</v>
      </c>
      <c r="C6" s="9" t="s">
        <v>23</v>
      </c>
      <c r="D6" s="10" t="s">
        <v>11</v>
      </c>
      <c r="E6" s="10">
        <v>118.04517372358499</v>
      </c>
      <c r="F6" s="11">
        <v>6840</v>
      </c>
      <c r="G6" s="11">
        <v>62713</v>
      </c>
      <c r="H6" s="12">
        <f t="shared" si="0"/>
        <v>4.0160394459172691E-3</v>
      </c>
      <c r="J6" s="26" t="s">
        <v>24</v>
      </c>
      <c r="K6" s="27">
        <f>AVERAGE(H2:H222)</f>
        <v>9.1905086244316467E-2</v>
      </c>
    </row>
    <row r="7" spans="1:12" ht="15.75" customHeight="1">
      <c r="A7" s="15">
        <v>6</v>
      </c>
      <c r="B7" s="16" t="s">
        <v>25</v>
      </c>
      <c r="C7" s="17" t="s">
        <v>26</v>
      </c>
      <c r="D7" s="18" t="s">
        <v>11</v>
      </c>
      <c r="E7" s="18">
        <v>116.884628595889</v>
      </c>
      <c r="F7" s="19">
        <v>2104</v>
      </c>
      <c r="G7" s="19">
        <v>14724</v>
      </c>
      <c r="H7" s="12">
        <f t="shared" si="0"/>
        <v>4.0559146208447461E-3</v>
      </c>
    </row>
    <row r="8" spans="1:12" ht="15.75" customHeight="1">
      <c r="A8" s="7">
        <v>7</v>
      </c>
      <c r="B8" s="8" t="s">
        <v>27</v>
      </c>
      <c r="C8" s="9" t="s">
        <v>28</v>
      </c>
      <c r="D8" s="10" t="s">
        <v>11</v>
      </c>
      <c r="E8" s="10">
        <v>110.45171863353001</v>
      </c>
      <c r="F8" s="11">
        <v>51958</v>
      </c>
      <c r="G8" s="11">
        <v>978974</v>
      </c>
      <c r="H8" s="12">
        <f t="shared" si="0"/>
        <v>4.2921385012306959E-3</v>
      </c>
    </row>
    <row r="9" spans="1:12" ht="15.75" customHeight="1">
      <c r="A9" s="15">
        <v>8</v>
      </c>
      <c r="B9" s="16" t="s">
        <v>29</v>
      </c>
      <c r="C9" s="17" t="s">
        <v>30</v>
      </c>
      <c r="D9" s="18" t="s">
        <v>31</v>
      </c>
      <c r="E9" s="18">
        <v>105.321994317744</v>
      </c>
      <c r="F9" s="19">
        <v>25503</v>
      </c>
      <c r="G9" s="19">
        <v>201194</v>
      </c>
      <c r="H9" s="12">
        <f t="shared" si="0"/>
        <v>4.5011877827137291E-3</v>
      </c>
    </row>
    <row r="10" spans="1:12" ht="15.75" customHeight="1">
      <c r="A10" s="7">
        <v>9</v>
      </c>
      <c r="B10" s="8" t="s">
        <v>32</v>
      </c>
      <c r="C10" s="9" t="s">
        <v>33</v>
      </c>
      <c r="D10" s="10" t="s">
        <v>11</v>
      </c>
      <c r="E10" s="10">
        <v>104.975164529105</v>
      </c>
      <c r="F10" s="11">
        <v>373</v>
      </c>
      <c r="G10" s="11">
        <v>6817</v>
      </c>
      <c r="H10" s="12">
        <f t="shared" si="0"/>
        <v>4.516059357474349E-3</v>
      </c>
    </row>
    <row r="11" spans="1:12" ht="15.75" customHeight="1">
      <c r="A11" s="15">
        <v>10</v>
      </c>
      <c r="B11" s="16" t="s">
        <v>34</v>
      </c>
      <c r="C11" s="17" t="s">
        <v>35</v>
      </c>
      <c r="D11" s="18" t="s">
        <v>36</v>
      </c>
      <c r="E11" s="18">
        <v>99.736215656101606</v>
      </c>
      <c r="F11" s="19">
        <v>55018</v>
      </c>
      <c r="G11" s="19">
        <v>192535</v>
      </c>
      <c r="H11" s="12">
        <f t="shared" si="0"/>
        <v>4.7532791469521874E-3</v>
      </c>
    </row>
    <row r="12" spans="1:12" ht="15.75" customHeight="1">
      <c r="A12" s="7">
        <v>11</v>
      </c>
      <c r="B12" s="8" t="s">
        <v>37</v>
      </c>
      <c r="C12" s="9" t="s">
        <v>38</v>
      </c>
      <c r="D12" s="10" t="s">
        <v>11</v>
      </c>
      <c r="E12" s="10">
        <v>95.600058140867006</v>
      </c>
      <c r="F12" s="11">
        <v>868236</v>
      </c>
      <c r="G12" s="11">
        <v>4727061</v>
      </c>
      <c r="H12" s="12">
        <f t="shared" si="0"/>
        <v>4.9589308133633587E-3</v>
      </c>
      <c r="L12" s="28"/>
    </row>
    <row r="13" spans="1:12" ht="15.75" customHeight="1">
      <c r="A13" s="15">
        <v>12</v>
      </c>
      <c r="B13" s="16" t="s">
        <v>39</v>
      </c>
      <c r="C13" s="17" t="s">
        <v>40</v>
      </c>
      <c r="D13" s="18" t="s">
        <v>41</v>
      </c>
      <c r="E13" s="18">
        <v>89.807964779746101</v>
      </c>
      <c r="F13" s="19">
        <v>2160</v>
      </c>
      <c r="G13" s="19">
        <v>8608</v>
      </c>
      <c r="H13" s="12">
        <f t="shared" si="0"/>
        <v>5.2787531176854974E-3</v>
      </c>
    </row>
    <row r="14" spans="1:12" ht="15.75" customHeight="1">
      <c r="A14" s="7">
        <v>13</v>
      </c>
      <c r="B14" s="8" t="s">
        <v>42</v>
      </c>
      <c r="C14" s="9" t="s">
        <v>43</v>
      </c>
      <c r="D14" s="10" t="s">
        <v>11</v>
      </c>
      <c r="E14" s="10">
        <v>87.362512320059693</v>
      </c>
      <c r="F14" s="11">
        <v>3157</v>
      </c>
      <c r="G14" s="11">
        <v>15500</v>
      </c>
      <c r="H14" s="12">
        <f t="shared" si="0"/>
        <v>5.4265160362749762E-3</v>
      </c>
    </row>
    <row r="15" spans="1:12" ht="15.75" customHeight="1">
      <c r="A15" s="15">
        <v>14</v>
      </c>
      <c r="B15" s="16" t="s">
        <v>44</v>
      </c>
      <c r="C15" s="17" t="s">
        <v>45</v>
      </c>
      <c r="D15" s="18" t="s">
        <v>11</v>
      </c>
      <c r="E15" s="18">
        <v>85.029483141226294</v>
      </c>
      <c r="F15" s="19">
        <v>30794</v>
      </c>
      <c r="G15" s="19">
        <v>681195</v>
      </c>
      <c r="H15" s="12">
        <f t="shared" si="0"/>
        <v>5.5754081591520418E-3</v>
      </c>
    </row>
    <row r="16" spans="1:12" ht="15.75" customHeight="1">
      <c r="A16" s="7">
        <v>15</v>
      </c>
      <c r="B16" s="8" t="s">
        <v>46</v>
      </c>
      <c r="C16" s="9" t="s">
        <v>47</v>
      </c>
      <c r="D16" s="10" t="s">
        <v>11</v>
      </c>
      <c r="E16" s="10">
        <v>81.308447632816893</v>
      </c>
      <c r="F16" s="11">
        <v>120</v>
      </c>
      <c r="G16" s="11">
        <v>1497</v>
      </c>
      <c r="H16" s="12">
        <f t="shared" si="0"/>
        <v>5.8305635868853203E-3</v>
      </c>
    </row>
    <row r="17" spans="1:8" ht="15.75" customHeight="1">
      <c r="A17" s="15">
        <v>16</v>
      </c>
      <c r="B17" s="16" t="s">
        <v>48</v>
      </c>
      <c r="C17" s="17" t="s">
        <v>49</v>
      </c>
      <c r="D17" s="18" t="s">
        <v>11</v>
      </c>
      <c r="E17" s="18">
        <v>81.291676238668302</v>
      </c>
      <c r="F17" s="19">
        <v>186557</v>
      </c>
      <c r="G17" s="19">
        <v>1412804</v>
      </c>
      <c r="H17" s="12">
        <f t="shared" si="0"/>
        <v>5.8317664982355183E-3</v>
      </c>
    </row>
    <row r="18" spans="1:8" ht="15.75" customHeight="1">
      <c r="A18" s="7">
        <v>17</v>
      </c>
      <c r="B18" s="8" t="s">
        <v>50</v>
      </c>
      <c r="C18" s="9" t="s">
        <v>51</v>
      </c>
      <c r="D18" s="10" t="s">
        <v>52</v>
      </c>
      <c r="E18" s="10">
        <v>73.5970671925635</v>
      </c>
      <c r="F18" s="11">
        <v>1204</v>
      </c>
      <c r="G18" s="11">
        <v>11739</v>
      </c>
      <c r="H18" s="12">
        <f t="shared" si="0"/>
        <v>6.4414805121742157E-3</v>
      </c>
    </row>
    <row r="19" spans="1:8" ht="15.75" customHeight="1">
      <c r="A19" s="15">
        <v>18</v>
      </c>
      <c r="B19" s="16" t="s">
        <v>53</v>
      </c>
      <c r="C19" s="17" t="s">
        <v>54</v>
      </c>
      <c r="D19" s="18" t="s">
        <v>31</v>
      </c>
      <c r="E19" s="18">
        <v>72.745410290368199</v>
      </c>
      <c r="F19" s="19">
        <v>455717</v>
      </c>
      <c r="G19" s="19">
        <v>2364917</v>
      </c>
      <c r="H19" s="12">
        <f t="shared" si="0"/>
        <v>6.5168932607813403E-3</v>
      </c>
    </row>
    <row r="20" spans="1:8" ht="15.75" customHeight="1">
      <c r="A20" s="7">
        <v>19</v>
      </c>
      <c r="B20" s="8" t="s">
        <v>55</v>
      </c>
      <c r="C20" s="9" t="s">
        <v>56</v>
      </c>
      <c r="D20" s="10" t="s">
        <v>36</v>
      </c>
      <c r="E20" s="10">
        <v>72.256642471117601</v>
      </c>
      <c r="F20" s="11">
        <v>18735</v>
      </c>
      <c r="G20" s="11">
        <v>122322</v>
      </c>
      <c r="H20" s="12">
        <f t="shared" si="0"/>
        <v>6.5609756814201652E-3</v>
      </c>
    </row>
    <row r="21" spans="1:8" ht="15.75" customHeight="1">
      <c r="A21" s="15">
        <v>20</v>
      </c>
      <c r="B21" s="16" t="s">
        <v>57</v>
      </c>
      <c r="C21" s="17" t="s">
        <v>58</v>
      </c>
      <c r="D21" s="18" t="s">
        <v>52</v>
      </c>
      <c r="E21" s="18">
        <v>71.297169530770901</v>
      </c>
      <c r="F21" s="19">
        <v>46348317</v>
      </c>
      <c r="G21" s="19">
        <v>187711922</v>
      </c>
      <c r="H21" s="12">
        <f t="shared" si="0"/>
        <v>6.6492692093403525E-3</v>
      </c>
    </row>
    <row r="22" spans="1:8" ht="15.75" customHeight="1">
      <c r="A22" s="7">
        <v>21</v>
      </c>
      <c r="B22" s="8" t="s">
        <v>59</v>
      </c>
      <c r="C22" s="9" t="s">
        <v>60</v>
      </c>
      <c r="D22" s="10" t="s">
        <v>61</v>
      </c>
      <c r="E22" s="10">
        <v>70.904442862986997</v>
      </c>
      <c r="F22" s="11">
        <v>6724</v>
      </c>
      <c r="G22" s="11">
        <v>33915</v>
      </c>
      <c r="H22" s="12">
        <f t="shared" si="0"/>
        <v>6.6860982885114332E-3</v>
      </c>
    </row>
    <row r="23" spans="1:8" ht="15.75" customHeight="1">
      <c r="A23" s="15">
        <v>22</v>
      </c>
      <c r="B23" s="16" t="s">
        <v>62</v>
      </c>
      <c r="C23" s="17" t="s">
        <v>63</v>
      </c>
      <c r="D23" s="18" t="s">
        <v>11</v>
      </c>
      <c r="E23" s="18">
        <v>67.313393343099804</v>
      </c>
      <c r="F23" s="19">
        <v>358941</v>
      </c>
      <c r="G23" s="19">
        <v>1334728</v>
      </c>
      <c r="H23" s="12">
        <f t="shared" si="0"/>
        <v>7.0427897113683503E-3</v>
      </c>
    </row>
    <row r="24" spans="1:8" ht="15.75" customHeight="1">
      <c r="A24" s="7">
        <v>23</v>
      </c>
      <c r="B24" s="8" t="s">
        <v>64</v>
      </c>
      <c r="C24" s="9" t="s">
        <v>65</v>
      </c>
      <c r="D24" s="10" t="s">
        <v>66</v>
      </c>
      <c r="E24" s="10">
        <v>66.659288762298104</v>
      </c>
      <c r="F24" s="11">
        <v>687316</v>
      </c>
      <c r="G24" s="11">
        <v>2330663</v>
      </c>
      <c r="H24" s="12">
        <f t="shared" si="0"/>
        <v>7.1118981746802869E-3</v>
      </c>
    </row>
    <row r="25" spans="1:8" ht="15.75" customHeight="1">
      <c r="A25" s="15">
        <v>24</v>
      </c>
      <c r="B25" s="16" t="s">
        <v>67</v>
      </c>
      <c r="C25" s="17" t="s">
        <v>68</v>
      </c>
      <c r="D25" s="18" t="s">
        <v>11</v>
      </c>
      <c r="E25" s="18">
        <v>66.486858125857694</v>
      </c>
      <c r="F25" s="19">
        <v>854664</v>
      </c>
      <c r="G25" s="19">
        <v>2412924</v>
      </c>
      <c r="H25" s="12">
        <f t="shared" si="0"/>
        <v>7.1303425584747226E-3</v>
      </c>
    </row>
    <row r="26" spans="1:8" ht="15.75" customHeight="1">
      <c r="A26" s="7">
        <v>25</v>
      </c>
      <c r="B26" s="8" t="s">
        <v>69</v>
      </c>
      <c r="C26" s="9" t="s">
        <v>70</v>
      </c>
      <c r="D26" s="10" t="s">
        <v>36</v>
      </c>
      <c r="E26" s="10">
        <v>65.456887669443006</v>
      </c>
      <c r="F26" s="11">
        <v>12041</v>
      </c>
      <c r="G26" s="11">
        <v>42667</v>
      </c>
      <c r="H26" s="12">
        <f t="shared" si="0"/>
        <v>7.2425391880552902E-3</v>
      </c>
    </row>
    <row r="27" spans="1:8" ht="15.75" customHeight="1">
      <c r="A27" s="15">
        <v>26</v>
      </c>
      <c r="B27" s="16" t="s">
        <v>71</v>
      </c>
      <c r="C27" s="17" t="s">
        <v>72</v>
      </c>
      <c r="D27" s="18" t="s">
        <v>36</v>
      </c>
      <c r="E27" s="18">
        <v>61.081538971650502</v>
      </c>
      <c r="F27" s="19">
        <v>47315</v>
      </c>
      <c r="G27" s="19">
        <v>148380</v>
      </c>
      <c r="H27" s="12">
        <f t="shared" si="0"/>
        <v>7.7613315259476992E-3</v>
      </c>
    </row>
    <row r="28" spans="1:8" ht="15.75" customHeight="1">
      <c r="A28" s="7">
        <v>27</v>
      </c>
      <c r="B28" s="8" t="s">
        <v>73</v>
      </c>
      <c r="C28" s="9" t="s">
        <v>74</v>
      </c>
      <c r="D28" s="10" t="s">
        <v>41</v>
      </c>
      <c r="E28" s="10">
        <v>57.964388441327102</v>
      </c>
      <c r="F28" s="11">
        <v>2272</v>
      </c>
      <c r="G28" s="11">
        <v>13820</v>
      </c>
      <c r="H28" s="12">
        <f t="shared" si="0"/>
        <v>8.1787125996152423E-3</v>
      </c>
    </row>
    <row r="29" spans="1:8" ht="15.75" customHeight="1">
      <c r="A29" s="15">
        <v>28</v>
      </c>
      <c r="B29" s="16" t="s">
        <v>75</v>
      </c>
      <c r="C29" s="17" t="s">
        <v>76</v>
      </c>
      <c r="D29" s="18" t="s">
        <v>41</v>
      </c>
      <c r="E29" s="18">
        <v>56.902483326413602</v>
      </c>
      <c r="F29" s="19">
        <v>3007</v>
      </c>
      <c r="G29" s="19">
        <v>10413</v>
      </c>
      <c r="H29" s="12">
        <f t="shared" si="0"/>
        <v>8.3313424364031795E-3</v>
      </c>
    </row>
    <row r="30" spans="1:8" ht="15.75" customHeight="1">
      <c r="A30" s="7">
        <v>29</v>
      </c>
      <c r="B30" s="8" t="s">
        <v>77</v>
      </c>
      <c r="C30" s="9" t="s">
        <v>78</v>
      </c>
      <c r="D30" s="10" t="s">
        <v>61</v>
      </c>
      <c r="E30" s="10">
        <v>56.628398831923903</v>
      </c>
      <c r="F30" s="11">
        <v>11159</v>
      </c>
      <c r="G30" s="11">
        <v>40913</v>
      </c>
      <c r="H30" s="12">
        <f t="shared" si="0"/>
        <v>8.3716665816589847E-3</v>
      </c>
    </row>
    <row r="31" spans="1:8" ht="15.75" customHeight="1">
      <c r="A31" s="15">
        <v>30</v>
      </c>
      <c r="B31" s="16" t="s">
        <v>79</v>
      </c>
      <c r="C31" s="17" t="s">
        <v>80</v>
      </c>
      <c r="D31" s="18" t="s">
        <v>11</v>
      </c>
      <c r="E31" s="18">
        <v>55.836328569089602</v>
      </c>
      <c r="F31" s="19">
        <v>3484139</v>
      </c>
      <c r="G31" s="19">
        <v>16174997</v>
      </c>
      <c r="H31" s="12">
        <f t="shared" si="0"/>
        <v>8.4904234612681248E-3</v>
      </c>
    </row>
    <row r="32" spans="1:8" ht="15.75" customHeight="1">
      <c r="A32" s="7">
        <v>31</v>
      </c>
      <c r="B32" s="8" t="s">
        <v>81</v>
      </c>
      <c r="C32" s="9" t="s">
        <v>82</v>
      </c>
      <c r="D32" s="10" t="s">
        <v>36</v>
      </c>
      <c r="E32" s="10">
        <v>55.403268607352302</v>
      </c>
      <c r="F32" s="11">
        <v>74630</v>
      </c>
      <c r="G32" s="11">
        <v>352423</v>
      </c>
      <c r="H32" s="12">
        <f t="shared" si="0"/>
        <v>8.5567889041687703E-3</v>
      </c>
    </row>
    <row r="33" spans="1:8" ht="15.75" customHeight="1">
      <c r="A33" s="15">
        <v>32</v>
      </c>
      <c r="B33" s="16" t="s">
        <v>83</v>
      </c>
      <c r="C33" s="17" t="s">
        <v>84</v>
      </c>
      <c r="D33" s="18" t="s">
        <v>31</v>
      </c>
      <c r="E33" s="18">
        <v>54.773838402836098</v>
      </c>
      <c r="F33" s="19">
        <v>37166</v>
      </c>
      <c r="G33" s="19">
        <v>139042</v>
      </c>
      <c r="H33" s="12">
        <f t="shared" si="0"/>
        <v>8.6551187190402803E-3</v>
      </c>
    </row>
    <row r="34" spans="1:8" ht="15.75" customHeight="1">
      <c r="A34" s="7">
        <v>33</v>
      </c>
      <c r="B34" s="8" t="s">
        <v>85</v>
      </c>
      <c r="C34" s="9" t="s">
        <v>86</v>
      </c>
      <c r="D34" s="10" t="s">
        <v>31</v>
      </c>
      <c r="E34" s="10">
        <v>54.619795934002902</v>
      </c>
      <c r="F34" s="11">
        <v>9150085</v>
      </c>
      <c r="G34" s="11">
        <v>29291467</v>
      </c>
      <c r="H34" s="12">
        <f t="shared" si="0"/>
        <v>8.6795284743812987E-3</v>
      </c>
    </row>
    <row r="35" spans="1:8" ht="15.75" customHeight="1">
      <c r="A35" s="15">
        <v>34</v>
      </c>
      <c r="B35" s="16" t="s">
        <v>87</v>
      </c>
      <c r="C35" s="17" t="s">
        <v>88</v>
      </c>
      <c r="D35" s="18" t="s">
        <v>52</v>
      </c>
      <c r="E35" s="18">
        <v>52.600404073913303</v>
      </c>
      <c r="F35" s="19">
        <v>4976424</v>
      </c>
      <c r="G35" s="19">
        <v>19138066</v>
      </c>
      <c r="H35" s="12">
        <f t="shared" si="0"/>
        <v>9.0127458604293657E-3</v>
      </c>
    </row>
    <row r="36" spans="1:8" ht="15.75" customHeight="1">
      <c r="A36" s="7">
        <v>35</v>
      </c>
      <c r="B36" s="8" t="s">
        <v>89</v>
      </c>
      <c r="C36" s="9" t="s">
        <v>90</v>
      </c>
      <c r="D36" s="10" t="s">
        <v>61</v>
      </c>
      <c r="E36" s="10">
        <v>52.323025114469601</v>
      </c>
      <c r="F36" s="11">
        <v>8788</v>
      </c>
      <c r="G36" s="11">
        <v>27273</v>
      </c>
      <c r="H36" s="12">
        <f t="shared" si="0"/>
        <v>9.0605249416852215E-3</v>
      </c>
    </row>
    <row r="37" spans="1:8" ht="15.75" customHeight="1">
      <c r="A37" s="15">
        <v>36</v>
      </c>
      <c r="B37" s="16" t="s">
        <v>91</v>
      </c>
      <c r="C37" s="17" t="s">
        <v>92</v>
      </c>
      <c r="D37" s="18" t="s">
        <v>11</v>
      </c>
      <c r="E37" s="18">
        <v>51.332375184101402</v>
      </c>
      <c r="F37" s="19">
        <v>3461239</v>
      </c>
      <c r="G37" s="19">
        <v>9659711</v>
      </c>
      <c r="H37" s="12">
        <f t="shared" si="0"/>
        <v>9.2353816158677118E-3</v>
      </c>
    </row>
    <row r="38" spans="1:8" ht="15.75" customHeight="1">
      <c r="A38" s="7">
        <v>37</v>
      </c>
      <c r="B38" s="8" t="s">
        <v>93</v>
      </c>
      <c r="C38" s="9" t="s">
        <v>94</v>
      </c>
      <c r="D38" s="10" t="s">
        <v>41</v>
      </c>
      <c r="E38" s="10">
        <v>47.874082504067196</v>
      </c>
      <c r="F38" s="11">
        <v>22699</v>
      </c>
      <c r="G38" s="11">
        <v>137720</v>
      </c>
      <c r="H38" s="12">
        <f t="shared" si="0"/>
        <v>9.9025203048810091E-3</v>
      </c>
    </row>
    <row r="39" spans="1:8" ht="15.75" customHeight="1">
      <c r="A39" s="15">
        <v>38</v>
      </c>
      <c r="B39" s="16" t="s">
        <v>95</v>
      </c>
      <c r="C39" s="17" t="s">
        <v>96</v>
      </c>
      <c r="D39" s="18" t="s">
        <v>31</v>
      </c>
      <c r="E39" s="18">
        <v>46.821793460815201</v>
      </c>
      <c r="F39" s="19">
        <v>95855</v>
      </c>
      <c r="G39" s="19">
        <v>240975</v>
      </c>
      <c r="H39" s="12">
        <f t="shared" si="0"/>
        <v>1.0125072942172176E-2</v>
      </c>
    </row>
    <row r="40" spans="1:8" ht="15.75" customHeight="1">
      <c r="A40" s="7">
        <v>39</v>
      </c>
      <c r="B40" s="8" t="s">
        <v>97</v>
      </c>
      <c r="C40" s="9" t="s">
        <v>98</v>
      </c>
      <c r="D40" s="10" t="s">
        <v>36</v>
      </c>
      <c r="E40" s="10">
        <v>46.221002379021897</v>
      </c>
      <c r="F40" s="11">
        <v>19733</v>
      </c>
      <c r="G40" s="11">
        <v>78865</v>
      </c>
      <c r="H40" s="12">
        <f t="shared" si="0"/>
        <v>1.0256680938820137E-2</v>
      </c>
    </row>
    <row r="41" spans="1:8" ht="15.75" customHeight="1">
      <c r="A41" s="15">
        <v>40</v>
      </c>
      <c r="B41" s="16" t="s">
        <v>99</v>
      </c>
      <c r="C41" s="17" t="s">
        <v>100</v>
      </c>
      <c r="D41" s="18" t="s">
        <v>11</v>
      </c>
      <c r="E41" s="18">
        <v>44.159002766396597</v>
      </c>
      <c r="F41" s="19">
        <v>1009</v>
      </c>
      <c r="G41" s="19">
        <v>13313</v>
      </c>
      <c r="H41" s="12">
        <f t="shared" si="0"/>
        <v>1.073561548891741E-2</v>
      </c>
    </row>
    <row r="42" spans="1:8" ht="15.75" customHeight="1">
      <c r="A42" s="7">
        <v>41</v>
      </c>
      <c r="B42" s="8" t="s">
        <v>101</v>
      </c>
      <c r="C42" s="9" t="s">
        <v>102</v>
      </c>
      <c r="D42" s="10" t="s">
        <v>11</v>
      </c>
      <c r="E42" s="10">
        <v>44.051887640633801</v>
      </c>
      <c r="F42" s="11">
        <v>25382</v>
      </c>
      <c r="G42" s="11">
        <v>343822</v>
      </c>
      <c r="H42" s="12">
        <f t="shared" si="0"/>
        <v>1.0761719859577242E-2</v>
      </c>
    </row>
    <row r="43" spans="1:8" ht="15.75" customHeight="1">
      <c r="A43" s="15">
        <v>42</v>
      </c>
      <c r="B43" s="16" t="s">
        <v>103</v>
      </c>
      <c r="C43" s="17" t="s">
        <v>104</v>
      </c>
      <c r="D43" s="18" t="s">
        <v>11</v>
      </c>
      <c r="E43" s="18">
        <v>42.326218001354803</v>
      </c>
      <c r="F43" s="19">
        <v>13149686</v>
      </c>
      <c r="G43" s="19">
        <v>30819399</v>
      </c>
      <c r="H43" s="12">
        <f t="shared" si="0"/>
        <v>1.1200482737647375E-2</v>
      </c>
    </row>
    <row r="44" spans="1:8" ht="15.75" customHeight="1">
      <c r="A44" s="7">
        <v>43</v>
      </c>
      <c r="B44" s="8" t="s">
        <v>105</v>
      </c>
      <c r="C44" s="9" t="s">
        <v>106</v>
      </c>
      <c r="D44" s="10" t="s">
        <v>31</v>
      </c>
      <c r="E44" s="10">
        <v>40.8089875207692</v>
      </c>
      <c r="F44" s="11">
        <v>42143</v>
      </c>
      <c r="G44" s="11">
        <v>183913</v>
      </c>
      <c r="H44" s="12">
        <f t="shared" si="0"/>
        <v>1.1616903600776673E-2</v>
      </c>
    </row>
    <row r="45" spans="1:8" ht="15.75" customHeight="1">
      <c r="A45" s="15">
        <v>44</v>
      </c>
      <c r="B45" s="16" t="s">
        <v>107</v>
      </c>
      <c r="C45" s="17" t="s">
        <v>108</v>
      </c>
      <c r="D45" s="18" t="s">
        <v>41</v>
      </c>
      <c r="E45" s="18">
        <v>38.643912043542997</v>
      </c>
      <c r="F45" s="19">
        <v>705</v>
      </c>
      <c r="G45" s="19">
        <v>2318</v>
      </c>
      <c r="H45" s="12">
        <f t="shared" si="0"/>
        <v>1.2267755747396879E-2</v>
      </c>
    </row>
    <row r="46" spans="1:8" ht="15.75" customHeight="1">
      <c r="A46" s="7">
        <v>45</v>
      </c>
      <c r="B46" s="8" t="s">
        <v>109</v>
      </c>
      <c r="C46" s="9" t="s">
        <v>110</v>
      </c>
      <c r="D46" s="10" t="s">
        <v>41</v>
      </c>
      <c r="E46" s="10">
        <v>38.144049799184998</v>
      </c>
      <c r="F46" s="11">
        <v>2701</v>
      </c>
      <c r="G46" s="11">
        <v>13886</v>
      </c>
      <c r="H46" s="12">
        <f t="shared" si="0"/>
        <v>1.2428519692321798E-2</v>
      </c>
    </row>
    <row r="47" spans="1:8" ht="15.75" customHeight="1">
      <c r="A47" s="15">
        <v>46</v>
      </c>
      <c r="B47" s="16" t="s">
        <v>111</v>
      </c>
      <c r="C47" s="17" t="s">
        <v>112</v>
      </c>
      <c r="D47" s="18" t="s">
        <v>11</v>
      </c>
      <c r="E47" s="18">
        <v>37.992336424435301</v>
      </c>
      <c r="F47" s="19">
        <v>1360573</v>
      </c>
      <c r="G47" s="19">
        <v>4146780</v>
      </c>
      <c r="H47" s="12">
        <f t="shared" si="0"/>
        <v>1.2478150034730864E-2</v>
      </c>
    </row>
    <row r="48" spans="1:8" ht="15.75" customHeight="1">
      <c r="A48" s="7">
        <v>47</v>
      </c>
      <c r="B48" s="8" t="s">
        <v>113</v>
      </c>
      <c r="C48" s="9" t="s">
        <v>114</v>
      </c>
      <c r="D48" s="10" t="s">
        <v>11</v>
      </c>
      <c r="E48" s="10">
        <v>37.815987539442602</v>
      </c>
      <c r="F48" s="11">
        <v>12266029</v>
      </c>
      <c r="G48" s="11">
        <v>44416381</v>
      </c>
      <c r="H48" s="12">
        <f t="shared" si="0"/>
        <v>1.2536339916539484E-2</v>
      </c>
    </row>
    <row r="49" spans="1:8" ht="15.75" customHeight="1">
      <c r="A49" s="15">
        <v>48</v>
      </c>
      <c r="B49" s="16" t="s">
        <v>115</v>
      </c>
      <c r="C49" s="17" t="s">
        <v>116</v>
      </c>
      <c r="D49" s="18" t="s">
        <v>11</v>
      </c>
      <c r="E49" s="18">
        <v>36.829935590975502</v>
      </c>
      <c r="F49" s="19">
        <v>830</v>
      </c>
      <c r="G49" s="19">
        <v>3728</v>
      </c>
      <c r="H49" s="12">
        <f t="shared" si="0"/>
        <v>1.2871976734877517E-2</v>
      </c>
    </row>
    <row r="50" spans="1:8" ht="15.75" customHeight="1">
      <c r="A50" s="7">
        <v>49</v>
      </c>
      <c r="B50" s="8" t="s">
        <v>117</v>
      </c>
      <c r="C50" s="9" t="s">
        <v>118</v>
      </c>
      <c r="D50" s="10" t="s">
        <v>119</v>
      </c>
      <c r="E50" s="10">
        <v>36.554168735333803</v>
      </c>
      <c r="F50" s="11">
        <v>18090</v>
      </c>
      <c r="G50" s="11">
        <v>64638</v>
      </c>
      <c r="H50" s="12">
        <f t="shared" si="0"/>
        <v>1.2969083704421023E-2</v>
      </c>
    </row>
    <row r="51" spans="1:8" ht="15.75" customHeight="1">
      <c r="A51" s="15">
        <v>50</v>
      </c>
      <c r="B51" s="16" t="s">
        <v>120</v>
      </c>
      <c r="C51" s="17" t="s">
        <v>121</v>
      </c>
      <c r="D51" s="18" t="s">
        <v>41</v>
      </c>
      <c r="E51" s="18">
        <v>36.289360047593</v>
      </c>
      <c r="F51" s="19">
        <v>621</v>
      </c>
      <c r="G51" s="19">
        <v>2994</v>
      </c>
      <c r="H51" s="12">
        <f t="shared" si="0"/>
        <v>1.3063720976405546E-2</v>
      </c>
    </row>
    <row r="52" spans="1:8" ht="15.75" customHeight="1">
      <c r="A52" s="7">
        <v>51</v>
      </c>
      <c r="B52" s="8" t="s">
        <v>122</v>
      </c>
      <c r="C52" s="9" t="s">
        <v>123</v>
      </c>
      <c r="D52" s="10" t="s">
        <v>11</v>
      </c>
      <c r="E52" s="10">
        <v>34.8684828710429</v>
      </c>
      <c r="F52" s="11">
        <v>928288</v>
      </c>
      <c r="G52" s="11">
        <v>4264458</v>
      </c>
      <c r="H52" s="12">
        <f t="shared" si="0"/>
        <v>1.3596062548157969E-2</v>
      </c>
    </row>
    <row r="53" spans="1:8" ht="15.75" customHeight="1">
      <c r="A53" s="15">
        <v>52</v>
      </c>
      <c r="B53" s="16" t="s">
        <v>124</v>
      </c>
      <c r="C53" s="17" t="s">
        <v>125</v>
      </c>
      <c r="D53" s="18" t="s">
        <v>36</v>
      </c>
      <c r="E53" s="18">
        <v>33.817298433657903</v>
      </c>
      <c r="F53" s="19">
        <v>30961</v>
      </c>
      <c r="G53" s="19">
        <v>88078</v>
      </c>
      <c r="H53" s="12">
        <f t="shared" si="0"/>
        <v>1.4018685584955967E-2</v>
      </c>
    </row>
    <row r="54" spans="1:8" ht="15.75" customHeight="1">
      <c r="A54" s="7">
        <v>53</v>
      </c>
      <c r="B54" s="8" t="s">
        <v>126</v>
      </c>
      <c r="C54" s="9" t="s">
        <v>127</v>
      </c>
      <c r="D54" s="10" t="s">
        <v>31</v>
      </c>
      <c r="E54" s="10">
        <v>30.614136325044601</v>
      </c>
      <c r="F54" s="11">
        <v>1924670</v>
      </c>
      <c r="G54" s="11">
        <v>6017364</v>
      </c>
      <c r="H54" s="12">
        <f t="shared" si="0"/>
        <v>1.5485462958700121E-2</v>
      </c>
    </row>
    <row r="55" spans="1:8" ht="15.75" customHeight="1">
      <c r="A55" s="15">
        <v>54</v>
      </c>
      <c r="B55" s="16" t="s">
        <v>128</v>
      </c>
      <c r="C55" s="17" t="s">
        <v>129</v>
      </c>
      <c r="D55" s="18" t="s">
        <v>52</v>
      </c>
      <c r="E55" s="18">
        <v>30.308149769213799</v>
      </c>
      <c r="F55" s="19">
        <v>187</v>
      </c>
      <c r="G55" s="19">
        <v>700</v>
      </c>
      <c r="H55" s="12">
        <f t="shared" si="0"/>
        <v>1.5641801881143721E-2</v>
      </c>
    </row>
    <row r="56" spans="1:8" ht="15.75" customHeight="1">
      <c r="A56" s="7">
        <v>55</v>
      </c>
      <c r="B56" s="8" t="s">
        <v>130</v>
      </c>
      <c r="C56" s="9" t="s">
        <v>131</v>
      </c>
      <c r="D56" s="10" t="s">
        <v>41</v>
      </c>
      <c r="E56" s="10">
        <v>29.701314774795801</v>
      </c>
      <c r="F56" s="11">
        <v>6754</v>
      </c>
      <c r="G56" s="11">
        <v>23110</v>
      </c>
      <c r="H56" s="12">
        <f t="shared" si="0"/>
        <v>1.5961383449475036E-2</v>
      </c>
    </row>
    <row r="57" spans="1:8" ht="15.75" customHeight="1">
      <c r="A57" s="15">
        <v>56</v>
      </c>
      <c r="B57" s="16" t="s">
        <v>132</v>
      </c>
      <c r="C57" s="17" t="s">
        <v>133</v>
      </c>
      <c r="D57" s="18" t="s">
        <v>134</v>
      </c>
      <c r="E57" s="18">
        <v>28.326505751704001</v>
      </c>
      <c r="F57" s="19">
        <v>78597</v>
      </c>
      <c r="G57" s="19">
        <v>206824</v>
      </c>
      <c r="H57" s="12">
        <f t="shared" si="0"/>
        <v>1.6736059090011687E-2</v>
      </c>
    </row>
    <row r="58" spans="1:8" ht="15.75" customHeight="1">
      <c r="A58" s="7">
        <v>57</v>
      </c>
      <c r="B58" s="8" t="s">
        <v>135</v>
      </c>
      <c r="C58" s="9" t="s">
        <v>136</v>
      </c>
      <c r="D58" s="10" t="s">
        <v>36</v>
      </c>
      <c r="E58" s="10">
        <v>28.124479601094698</v>
      </c>
      <c r="F58" s="11">
        <v>255740</v>
      </c>
      <c r="G58" s="11">
        <v>1702396</v>
      </c>
      <c r="H58" s="12">
        <f t="shared" si="0"/>
        <v>1.6856278971135934E-2</v>
      </c>
    </row>
    <row r="59" spans="1:8" ht="15.75" customHeight="1">
      <c r="A59" s="15">
        <v>58</v>
      </c>
      <c r="B59" s="16" t="s">
        <v>137</v>
      </c>
      <c r="C59" s="17" t="s">
        <v>138</v>
      </c>
      <c r="D59" s="18" t="s">
        <v>11</v>
      </c>
      <c r="E59" s="18">
        <v>27.741879434089999</v>
      </c>
      <c r="F59" s="19">
        <v>623962</v>
      </c>
      <c r="G59" s="19">
        <v>3562644</v>
      </c>
      <c r="H59" s="12">
        <f t="shared" si="0"/>
        <v>1.7088751149697469E-2</v>
      </c>
    </row>
    <row r="60" spans="1:8" ht="15.75" customHeight="1">
      <c r="A60" s="7">
        <v>59</v>
      </c>
      <c r="B60" s="8" t="s">
        <v>139</v>
      </c>
      <c r="C60" s="9" t="s">
        <v>140</v>
      </c>
      <c r="D60" s="10" t="s">
        <v>36</v>
      </c>
      <c r="E60" s="10">
        <v>27.4842774331015</v>
      </c>
      <c r="F60" s="11">
        <v>12752</v>
      </c>
      <c r="G60" s="11">
        <v>26994</v>
      </c>
      <c r="H60" s="12">
        <f t="shared" si="0"/>
        <v>1.72489189584118E-2</v>
      </c>
    </row>
    <row r="61" spans="1:8" ht="15.75" customHeight="1">
      <c r="A61" s="15">
        <v>60</v>
      </c>
      <c r="B61" s="16" t="s">
        <v>141</v>
      </c>
      <c r="C61" s="17" t="s">
        <v>142</v>
      </c>
      <c r="D61" s="18" t="s">
        <v>134</v>
      </c>
      <c r="E61" s="18">
        <v>26.492450099472499</v>
      </c>
      <c r="F61" s="19">
        <v>29210</v>
      </c>
      <c r="G61" s="19">
        <v>182903</v>
      </c>
      <c r="H61" s="12">
        <f t="shared" si="0"/>
        <v>1.7894685931049977E-2</v>
      </c>
    </row>
    <row r="62" spans="1:8" ht="15.75" customHeight="1">
      <c r="A62" s="7">
        <v>61</v>
      </c>
      <c r="B62" s="8" t="s">
        <v>143</v>
      </c>
      <c r="C62" s="9" t="s">
        <v>144</v>
      </c>
      <c r="D62" s="10" t="s">
        <v>36</v>
      </c>
      <c r="E62" s="10">
        <v>26.009821660867701</v>
      </c>
      <c r="F62" s="11">
        <v>108706</v>
      </c>
      <c r="G62" s="11">
        <v>290343</v>
      </c>
      <c r="H62" s="12">
        <f t="shared" si="0"/>
        <v>1.8226732972465094E-2</v>
      </c>
    </row>
    <row r="63" spans="1:8" ht="15.75" customHeight="1">
      <c r="A63" s="15">
        <v>62</v>
      </c>
      <c r="B63" s="16" t="s">
        <v>145</v>
      </c>
      <c r="C63" s="17" t="s">
        <v>146</v>
      </c>
      <c r="D63" s="18" t="s">
        <v>66</v>
      </c>
      <c r="E63" s="18">
        <v>25.653071707957</v>
      </c>
      <c r="F63" s="19">
        <v>5725656</v>
      </c>
      <c r="G63" s="19">
        <v>21541215</v>
      </c>
      <c r="H63" s="12">
        <f t="shared" si="0"/>
        <v>1.8480206950305569E-2</v>
      </c>
    </row>
    <row r="64" spans="1:8" ht="15.75" customHeight="1">
      <c r="A64" s="7">
        <v>63</v>
      </c>
      <c r="B64" s="8" t="s">
        <v>147</v>
      </c>
      <c r="C64" s="9" t="s">
        <v>148</v>
      </c>
      <c r="D64" s="10" t="s">
        <v>36</v>
      </c>
      <c r="E64" s="10">
        <v>25.072786704817702</v>
      </c>
      <c r="F64" s="11">
        <v>6330</v>
      </c>
      <c r="G64" s="11">
        <v>20245</v>
      </c>
      <c r="H64" s="12">
        <f t="shared" si="0"/>
        <v>1.890791317516299E-2</v>
      </c>
    </row>
    <row r="65" spans="1:8" ht="15.75" customHeight="1">
      <c r="A65" s="15">
        <v>64</v>
      </c>
      <c r="B65" s="16" t="s">
        <v>149</v>
      </c>
      <c r="C65" s="17" t="s">
        <v>150</v>
      </c>
      <c r="D65" s="18" t="s">
        <v>151</v>
      </c>
      <c r="E65" s="18">
        <v>24.979727195210899</v>
      </c>
      <c r="F65" s="19">
        <v>354678</v>
      </c>
      <c r="G65" s="19">
        <v>1170204</v>
      </c>
      <c r="H65" s="12">
        <f t="shared" si="0"/>
        <v>1.8978352740576097E-2</v>
      </c>
    </row>
    <row r="66" spans="1:8" ht="15.75" customHeight="1">
      <c r="A66" s="7">
        <v>65</v>
      </c>
      <c r="B66" s="8" t="s">
        <v>152</v>
      </c>
      <c r="C66" s="9" t="s">
        <v>153</v>
      </c>
      <c r="D66" s="10" t="s">
        <v>36</v>
      </c>
      <c r="E66" s="10">
        <v>24.7403732137705</v>
      </c>
      <c r="F66" s="11">
        <v>386454</v>
      </c>
      <c r="G66" s="11">
        <v>2465261</v>
      </c>
      <c r="H66" s="12">
        <f t="shared" si="0"/>
        <v>1.9161961300171667E-2</v>
      </c>
    </row>
    <row r="67" spans="1:8" ht="15.75" customHeight="1">
      <c r="A67" s="15">
        <v>66</v>
      </c>
      <c r="B67" s="16" t="s">
        <v>154</v>
      </c>
      <c r="C67" s="17" t="s">
        <v>155</v>
      </c>
      <c r="D67" s="18" t="s">
        <v>11</v>
      </c>
      <c r="E67" s="18">
        <v>24.263273605176199</v>
      </c>
      <c r="F67" s="19">
        <v>289</v>
      </c>
      <c r="G67" s="19">
        <v>926</v>
      </c>
      <c r="H67" s="12">
        <f t="shared" si="0"/>
        <v>1.9538751521679977E-2</v>
      </c>
    </row>
    <row r="68" spans="1:8" ht="15.75" customHeight="1">
      <c r="A68" s="7">
        <v>67</v>
      </c>
      <c r="B68" s="8" t="s">
        <v>156</v>
      </c>
      <c r="C68" s="9" t="s">
        <v>157</v>
      </c>
      <c r="D68" s="10" t="s">
        <v>134</v>
      </c>
      <c r="E68" s="10">
        <v>23.975950123090399</v>
      </c>
      <c r="F68" s="11">
        <v>17780</v>
      </c>
      <c r="G68" s="11">
        <v>37651</v>
      </c>
      <c r="H68" s="12">
        <f t="shared" si="0"/>
        <v>1.9772900412297317E-2</v>
      </c>
    </row>
    <row r="69" spans="1:8" ht="15.75" customHeight="1">
      <c r="A69" s="15">
        <v>68</v>
      </c>
      <c r="B69" s="16" t="s">
        <v>158</v>
      </c>
      <c r="C69" s="17" t="s">
        <v>159</v>
      </c>
      <c r="D69" s="18" t="s">
        <v>11</v>
      </c>
      <c r="E69" s="18">
        <v>23.1793236561351</v>
      </c>
      <c r="F69" s="19">
        <v>6959881</v>
      </c>
      <c r="G69" s="19">
        <v>29332817</v>
      </c>
      <c r="H69" s="12">
        <f t="shared" si="0"/>
        <v>2.0452455002870466E-2</v>
      </c>
    </row>
    <row r="70" spans="1:8" ht="15.75" customHeight="1">
      <c r="A70" s="7">
        <v>69</v>
      </c>
      <c r="B70" s="8" t="s">
        <v>160</v>
      </c>
      <c r="C70" s="9" t="s">
        <v>161</v>
      </c>
      <c r="D70" s="10" t="s">
        <v>162</v>
      </c>
      <c r="E70" s="10">
        <v>22.162869997827201</v>
      </c>
      <c r="F70" s="11">
        <v>28368</v>
      </c>
      <c r="G70" s="11">
        <v>43194</v>
      </c>
      <c r="H70" s="12">
        <f t="shared" si="0"/>
        <v>2.1390464056349708E-2</v>
      </c>
    </row>
    <row r="71" spans="1:8" ht="15.75" customHeight="1">
      <c r="A71" s="15">
        <v>70</v>
      </c>
      <c r="B71" s="16" t="s">
        <v>163</v>
      </c>
      <c r="C71" s="17" t="s">
        <v>164</v>
      </c>
      <c r="D71" s="18" t="s">
        <v>41</v>
      </c>
      <c r="E71" s="18">
        <v>21.387790322823498</v>
      </c>
      <c r="F71" s="19">
        <v>742</v>
      </c>
      <c r="G71" s="19">
        <v>8654</v>
      </c>
      <c r="H71" s="12">
        <f t="shared" si="0"/>
        <v>2.2165640625725444E-2</v>
      </c>
    </row>
    <row r="72" spans="1:8" ht="15.75" customHeight="1">
      <c r="A72" s="7">
        <v>71</v>
      </c>
      <c r="B72" s="8" t="s">
        <v>165</v>
      </c>
      <c r="C72" s="9" t="s">
        <v>166</v>
      </c>
      <c r="D72" s="10" t="s">
        <v>41</v>
      </c>
      <c r="E72" s="10">
        <v>20.867860334135798</v>
      </c>
      <c r="F72" s="11">
        <v>2214</v>
      </c>
      <c r="G72" s="11">
        <v>9527</v>
      </c>
      <c r="H72" s="12">
        <f t="shared" si="0"/>
        <v>2.2717905261162796E-2</v>
      </c>
    </row>
    <row r="73" spans="1:8" ht="15.75" customHeight="1">
      <c r="A73" s="15">
        <v>72</v>
      </c>
      <c r="B73" s="16" t="s">
        <v>167</v>
      </c>
      <c r="C73" s="17" t="s">
        <v>168</v>
      </c>
      <c r="D73" s="18" t="s">
        <v>31</v>
      </c>
      <c r="E73" s="18">
        <v>20.730858155733699</v>
      </c>
      <c r="F73" s="19">
        <v>11454</v>
      </c>
      <c r="G73" s="19">
        <v>18234</v>
      </c>
      <c r="H73" s="12">
        <f t="shared" si="0"/>
        <v>2.2868039061034028E-2</v>
      </c>
    </row>
    <row r="74" spans="1:8" ht="15.75" customHeight="1">
      <c r="A74" s="7">
        <v>73</v>
      </c>
      <c r="B74" s="8" t="s">
        <v>169</v>
      </c>
      <c r="C74" s="9" t="s">
        <v>170</v>
      </c>
      <c r="D74" s="10" t="s">
        <v>36</v>
      </c>
      <c r="E74" s="10">
        <v>20.304000867820299</v>
      </c>
      <c r="F74" s="11">
        <v>3471</v>
      </c>
      <c r="G74" s="11">
        <v>8406</v>
      </c>
      <c r="H74" s="12">
        <f t="shared" si="0"/>
        <v>2.3348800916642567E-2</v>
      </c>
    </row>
    <row r="75" spans="1:8" ht="15.75" customHeight="1">
      <c r="A75" s="15">
        <v>74</v>
      </c>
      <c r="B75" s="16" t="s">
        <v>171</v>
      </c>
      <c r="C75" s="17" t="s">
        <v>172</v>
      </c>
      <c r="D75" s="18" t="s">
        <v>41</v>
      </c>
      <c r="E75" s="18">
        <v>20.009102887110402</v>
      </c>
      <c r="F75" s="19">
        <v>9368</v>
      </c>
      <c r="G75" s="19">
        <v>28740</v>
      </c>
      <c r="H75" s="12">
        <f t="shared" si="0"/>
        <v>2.3692920004897686E-2</v>
      </c>
    </row>
    <row r="76" spans="1:8" ht="15.75" customHeight="1">
      <c r="A76" s="7">
        <v>75</v>
      </c>
      <c r="B76" s="8" t="s">
        <v>173</v>
      </c>
      <c r="C76" s="9" t="s">
        <v>174</v>
      </c>
      <c r="D76" s="10" t="s">
        <v>11</v>
      </c>
      <c r="E76" s="10">
        <v>19.116631396476802</v>
      </c>
      <c r="F76" s="11">
        <v>110</v>
      </c>
      <c r="G76" s="11">
        <v>398</v>
      </c>
      <c r="H76" s="12">
        <f t="shared" si="0"/>
        <v>2.4799038295075671E-2</v>
      </c>
    </row>
    <row r="77" spans="1:8" ht="15.75" customHeight="1">
      <c r="A77" s="15">
        <v>76</v>
      </c>
      <c r="B77" s="16" t="s">
        <v>175</v>
      </c>
      <c r="C77" s="17" t="s">
        <v>176</v>
      </c>
      <c r="D77" s="18" t="s">
        <v>52</v>
      </c>
      <c r="E77" s="18">
        <v>18.654952821328699</v>
      </c>
      <c r="F77" s="19">
        <v>259</v>
      </c>
      <c r="G77" s="19">
        <v>1261</v>
      </c>
      <c r="H77" s="12">
        <f t="shared" si="0"/>
        <v>2.5412772608679701E-2</v>
      </c>
    </row>
    <row r="78" spans="1:8" ht="15.75" customHeight="1">
      <c r="A78" s="7">
        <v>77</v>
      </c>
      <c r="B78" s="8" t="s">
        <v>177</v>
      </c>
      <c r="C78" s="9" t="s">
        <v>178</v>
      </c>
      <c r="D78" s="10" t="s">
        <v>179</v>
      </c>
      <c r="E78" s="10">
        <v>18.003982737157202</v>
      </c>
      <c r="F78" s="11">
        <v>19883</v>
      </c>
      <c r="G78" s="11">
        <v>85638</v>
      </c>
      <c r="H78" s="12">
        <f t="shared" si="0"/>
        <v>2.6331622341298107E-2</v>
      </c>
    </row>
    <row r="79" spans="1:8" ht="15.75" customHeight="1">
      <c r="A79" s="15">
        <v>78</v>
      </c>
      <c r="B79" s="16" t="s">
        <v>180</v>
      </c>
      <c r="C79" s="17" t="s">
        <v>181</v>
      </c>
      <c r="D79" s="18" t="s">
        <v>162</v>
      </c>
      <c r="E79" s="18">
        <v>17.8920163390694</v>
      </c>
      <c r="F79" s="19">
        <v>11135618</v>
      </c>
      <c r="G79" s="19">
        <v>37698055</v>
      </c>
      <c r="H79" s="12">
        <f t="shared" si="0"/>
        <v>2.6496402925749372E-2</v>
      </c>
    </row>
    <row r="80" spans="1:8" ht="15.75" customHeight="1">
      <c r="A80" s="7">
        <v>79</v>
      </c>
      <c r="B80" s="8" t="s">
        <v>182</v>
      </c>
      <c r="C80" s="9" t="s">
        <v>183</v>
      </c>
      <c r="D80" s="10" t="s">
        <v>119</v>
      </c>
      <c r="E80" s="10">
        <v>16.574948067081301</v>
      </c>
      <c r="F80" s="11">
        <v>2124</v>
      </c>
      <c r="G80" s="11">
        <v>8972</v>
      </c>
      <c r="H80" s="12">
        <f t="shared" si="0"/>
        <v>2.8601843707468957E-2</v>
      </c>
    </row>
    <row r="81" spans="1:8" ht="15.75" customHeight="1">
      <c r="A81" s="15">
        <v>80</v>
      </c>
      <c r="B81" s="16" t="s">
        <v>184</v>
      </c>
      <c r="C81" s="17" t="s">
        <v>185</v>
      </c>
      <c r="D81" s="18" t="s">
        <v>162</v>
      </c>
      <c r="E81" s="18">
        <v>16.498967788952999</v>
      </c>
      <c r="F81" s="19">
        <v>16063</v>
      </c>
      <c r="G81" s="19">
        <v>42070</v>
      </c>
      <c r="H81" s="12">
        <f t="shared" si="0"/>
        <v>2.8733559586163547E-2</v>
      </c>
    </row>
    <row r="82" spans="1:8" ht="15.75" customHeight="1">
      <c r="A82" s="7">
        <v>81</v>
      </c>
      <c r="B82" s="8" t="s">
        <v>186</v>
      </c>
      <c r="C82" s="9" t="s">
        <v>187</v>
      </c>
      <c r="D82" s="10" t="s">
        <v>119</v>
      </c>
      <c r="E82" s="10">
        <v>16.420588711205902</v>
      </c>
      <c r="F82" s="11">
        <v>40506</v>
      </c>
      <c r="G82" s="11">
        <v>160119</v>
      </c>
      <c r="H82" s="12">
        <f t="shared" si="0"/>
        <v>2.8870711179225367E-2</v>
      </c>
    </row>
    <row r="83" spans="1:8" ht="15.75" customHeight="1">
      <c r="A83" s="15">
        <v>82</v>
      </c>
      <c r="B83" s="16" t="s">
        <v>188</v>
      </c>
      <c r="C83" s="17" t="s">
        <v>189</v>
      </c>
      <c r="D83" s="18" t="s">
        <v>179</v>
      </c>
      <c r="E83" s="18">
        <v>16.351861610481802</v>
      </c>
      <c r="F83" s="19">
        <v>10126</v>
      </c>
      <c r="G83" s="19">
        <v>26865</v>
      </c>
      <c r="H83" s="12">
        <f t="shared" si="0"/>
        <v>2.8992055177997904E-2</v>
      </c>
    </row>
    <row r="84" spans="1:8" ht="15.75" customHeight="1">
      <c r="A84" s="7">
        <v>83</v>
      </c>
      <c r="B84" s="8" t="s">
        <v>190</v>
      </c>
      <c r="C84" s="9" t="s">
        <v>191</v>
      </c>
      <c r="D84" s="10" t="s">
        <v>41</v>
      </c>
      <c r="E84" s="10">
        <v>16.3488358334453</v>
      </c>
      <c r="F84" s="11">
        <v>1026</v>
      </c>
      <c r="G84" s="11">
        <v>2877</v>
      </c>
      <c r="H84" s="12">
        <f t="shared" si="0"/>
        <v>2.8997420911417233E-2</v>
      </c>
    </row>
    <row r="85" spans="1:8" ht="15.75" customHeight="1">
      <c r="A85" s="15">
        <v>84</v>
      </c>
      <c r="B85" s="16" t="s">
        <v>192</v>
      </c>
      <c r="C85" s="17" t="s">
        <v>193</v>
      </c>
      <c r="D85" s="18" t="s">
        <v>119</v>
      </c>
      <c r="E85" s="18">
        <v>16.1892921509709</v>
      </c>
      <c r="F85" s="19">
        <v>974866</v>
      </c>
      <c r="G85" s="19">
        <v>2995538</v>
      </c>
      <c r="H85" s="12">
        <f t="shared" si="0"/>
        <v>2.9283187285346689E-2</v>
      </c>
    </row>
    <row r="86" spans="1:8" ht="15.75" customHeight="1">
      <c r="A86" s="7">
        <v>85</v>
      </c>
      <c r="B86" s="8" t="s">
        <v>194</v>
      </c>
      <c r="C86" s="9" t="s">
        <v>195</v>
      </c>
      <c r="D86" s="10" t="s">
        <v>162</v>
      </c>
      <c r="E86" s="10">
        <v>16.100441276070999</v>
      </c>
      <c r="F86" s="11">
        <v>63250</v>
      </c>
      <c r="G86" s="11">
        <v>151898</v>
      </c>
      <c r="H86" s="12">
        <f t="shared" si="0"/>
        <v>2.9444787626948982E-2</v>
      </c>
    </row>
    <row r="87" spans="1:8" ht="15.75" customHeight="1">
      <c r="A87" s="15">
        <v>86</v>
      </c>
      <c r="B87" s="16" t="s">
        <v>196</v>
      </c>
      <c r="C87" s="17" t="s">
        <v>197</v>
      </c>
      <c r="D87" s="18" t="s">
        <v>151</v>
      </c>
      <c r="E87" s="18">
        <v>16.081958914649501</v>
      </c>
      <c r="F87" s="19">
        <v>36126</v>
      </c>
      <c r="G87" s="19">
        <v>71218</v>
      </c>
      <c r="H87" s="12">
        <f t="shared" si="0"/>
        <v>2.9478627360639935E-2</v>
      </c>
    </row>
    <row r="88" spans="1:8" ht="15.75" customHeight="1">
      <c r="A88" s="7">
        <v>87</v>
      </c>
      <c r="B88" s="8" t="s">
        <v>198</v>
      </c>
      <c r="C88" s="9" t="s">
        <v>199</v>
      </c>
      <c r="D88" s="10" t="s">
        <v>41</v>
      </c>
      <c r="E88" s="10">
        <v>15.693952220034999</v>
      </c>
      <c r="F88" s="11">
        <v>545</v>
      </c>
      <c r="G88" s="11">
        <v>1628</v>
      </c>
      <c r="H88" s="12">
        <f t="shared" si="0"/>
        <v>3.0207437070495738E-2</v>
      </c>
    </row>
    <row r="89" spans="1:8" ht="15.75" customHeight="1">
      <c r="A89" s="15">
        <v>88</v>
      </c>
      <c r="B89" s="16" t="s">
        <v>200</v>
      </c>
      <c r="C89" s="17" t="s">
        <v>201</v>
      </c>
      <c r="D89" s="18" t="s">
        <v>36</v>
      </c>
      <c r="E89" s="18">
        <v>15.6615040717904</v>
      </c>
      <c r="F89" s="19">
        <v>27445</v>
      </c>
      <c r="G89" s="19">
        <v>53070</v>
      </c>
      <c r="H89" s="12">
        <f t="shared" si="0"/>
        <v>3.027002208095577E-2</v>
      </c>
    </row>
    <row r="90" spans="1:8" ht="15.75" customHeight="1">
      <c r="A90" s="7">
        <v>89</v>
      </c>
      <c r="B90" s="8" t="s">
        <v>202</v>
      </c>
      <c r="C90" s="9" t="s">
        <v>203</v>
      </c>
      <c r="D90" s="10" t="s">
        <v>134</v>
      </c>
      <c r="E90" s="10">
        <v>15.623380337306999</v>
      </c>
      <c r="F90" s="11">
        <v>77071</v>
      </c>
      <c r="G90" s="11">
        <v>365364</v>
      </c>
      <c r="H90" s="12">
        <f t="shared" si="0"/>
        <v>3.0343886139802587E-2</v>
      </c>
    </row>
    <row r="91" spans="1:8" ht="15.75" customHeight="1">
      <c r="A91" s="15">
        <v>90</v>
      </c>
      <c r="B91" s="16" t="s">
        <v>204</v>
      </c>
      <c r="C91" s="17" t="s">
        <v>205</v>
      </c>
      <c r="D91" s="18" t="s">
        <v>11</v>
      </c>
      <c r="E91" s="18">
        <v>15.471608909227101</v>
      </c>
      <c r="F91" s="19">
        <v>200</v>
      </c>
      <c r="G91" s="19">
        <v>602</v>
      </c>
      <c r="H91" s="12">
        <f t="shared" si="0"/>
        <v>3.0641549748025326E-2</v>
      </c>
    </row>
    <row r="92" spans="1:8" ht="15.75" customHeight="1">
      <c r="A92" s="7">
        <v>91</v>
      </c>
      <c r="B92" s="8" t="s">
        <v>206</v>
      </c>
      <c r="C92" s="9" t="s">
        <v>207</v>
      </c>
      <c r="D92" s="10" t="s">
        <v>66</v>
      </c>
      <c r="E92" s="10">
        <v>15.147282911246201</v>
      </c>
      <c r="F92" s="11">
        <v>3417</v>
      </c>
      <c r="G92" s="11">
        <v>12276</v>
      </c>
      <c r="H92" s="12">
        <f t="shared" si="0"/>
        <v>3.129763118916163E-2</v>
      </c>
    </row>
    <row r="93" spans="1:8" ht="15.75" customHeight="1">
      <c r="A93" s="15">
        <v>92</v>
      </c>
      <c r="B93" s="16" t="s">
        <v>208</v>
      </c>
      <c r="C93" s="17" t="s">
        <v>209</v>
      </c>
      <c r="D93" s="18" t="s">
        <v>151</v>
      </c>
      <c r="E93" s="18">
        <v>15.0937764989099</v>
      </c>
      <c r="F93" s="19">
        <v>148985</v>
      </c>
      <c r="G93" s="19">
        <v>399380</v>
      </c>
      <c r="H93" s="12">
        <f t="shared" si="0"/>
        <v>3.1408579165612564E-2</v>
      </c>
    </row>
    <row r="94" spans="1:8" ht="15.75" customHeight="1">
      <c r="A94" s="7">
        <v>93</v>
      </c>
      <c r="B94" s="8" t="s">
        <v>210</v>
      </c>
      <c r="C94" s="9" t="s">
        <v>211</v>
      </c>
      <c r="D94" s="10" t="s">
        <v>31</v>
      </c>
      <c r="E94" s="10">
        <v>14.658159973154101</v>
      </c>
      <c r="F94" s="11">
        <v>1823</v>
      </c>
      <c r="G94" s="11">
        <v>74588</v>
      </c>
      <c r="H94" s="12">
        <f t="shared" si="0"/>
        <v>3.2341990737058672E-2</v>
      </c>
    </row>
    <row r="95" spans="1:8" ht="15.75" customHeight="1">
      <c r="A95" s="15">
        <v>94</v>
      </c>
      <c r="B95" s="16" t="s">
        <v>212</v>
      </c>
      <c r="C95" s="17" t="s">
        <v>213</v>
      </c>
      <c r="D95" s="18" t="s">
        <v>134</v>
      </c>
      <c r="E95" s="18">
        <v>14.5403195017921</v>
      </c>
      <c r="F95" s="19">
        <v>26475</v>
      </c>
      <c r="G95" s="19">
        <v>110884</v>
      </c>
      <c r="H95" s="12">
        <f t="shared" si="0"/>
        <v>3.2604102957685642E-2</v>
      </c>
    </row>
    <row r="96" spans="1:8" ht="15.75" customHeight="1">
      <c r="A96" s="7">
        <v>95</v>
      </c>
      <c r="B96" s="8" t="s">
        <v>214</v>
      </c>
      <c r="C96" s="9" t="s">
        <v>215</v>
      </c>
      <c r="D96" s="10" t="s">
        <v>41</v>
      </c>
      <c r="E96" s="10">
        <v>14.487150391504599</v>
      </c>
      <c r="F96" s="11">
        <v>605</v>
      </c>
      <c r="G96" s="11">
        <v>2801</v>
      </c>
      <c r="H96" s="12">
        <f t="shared" si="0"/>
        <v>3.2723762870031058E-2</v>
      </c>
    </row>
    <row r="97" spans="1:8" ht="15.75" customHeight="1">
      <c r="A97" s="15">
        <v>96</v>
      </c>
      <c r="B97" s="16" t="s">
        <v>216</v>
      </c>
      <c r="C97" s="17" t="s">
        <v>217</v>
      </c>
      <c r="D97" s="18" t="s">
        <v>41</v>
      </c>
      <c r="E97" s="18">
        <v>14.282172766244599</v>
      </c>
      <c r="F97" s="19">
        <v>294</v>
      </c>
      <c r="G97" s="19">
        <v>633</v>
      </c>
      <c r="H97" s="12">
        <f t="shared" si="0"/>
        <v>3.3193414043732272E-2</v>
      </c>
    </row>
    <row r="98" spans="1:8" ht="15.75" customHeight="1">
      <c r="A98" s="7">
        <v>97</v>
      </c>
      <c r="B98" s="8" t="s">
        <v>218</v>
      </c>
      <c r="C98" s="9" t="s">
        <v>219</v>
      </c>
      <c r="D98" s="10" t="s">
        <v>179</v>
      </c>
      <c r="E98" s="10">
        <v>14.041609414675699</v>
      </c>
      <c r="F98" s="11">
        <v>1269432</v>
      </c>
      <c r="G98" s="11">
        <v>10194970</v>
      </c>
      <c r="H98" s="12">
        <f t="shared" si="0"/>
        <v>3.3762089520777569E-2</v>
      </c>
    </row>
    <row r="99" spans="1:8" ht="15.75" customHeight="1">
      <c r="A99" s="15">
        <v>98</v>
      </c>
      <c r="B99" s="16" t="s">
        <v>220</v>
      </c>
      <c r="C99" s="17" t="s">
        <v>221</v>
      </c>
      <c r="D99" s="18" t="s">
        <v>41</v>
      </c>
      <c r="E99" s="18">
        <v>14.016667346028401</v>
      </c>
      <c r="F99" s="19">
        <v>5880</v>
      </c>
      <c r="G99" s="19">
        <v>21636</v>
      </c>
      <c r="H99" s="12">
        <f t="shared" si="0"/>
        <v>3.3822167735785079E-2</v>
      </c>
    </row>
    <row r="100" spans="1:8" ht="15.75" customHeight="1">
      <c r="A100" s="7">
        <v>99</v>
      </c>
      <c r="B100" s="8" t="s">
        <v>222</v>
      </c>
      <c r="C100" s="9" t="s">
        <v>223</v>
      </c>
      <c r="D100" s="10" t="s">
        <v>41</v>
      </c>
      <c r="E100" s="10">
        <v>13.6330177519175</v>
      </c>
      <c r="F100" s="11">
        <v>339</v>
      </c>
      <c r="G100" s="11">
        <v>2463</v>
      </c>
      <c r="H100" s="12">
        <f t="shared" si="0"/>
        <v>3.477396440765252E-2</v>
      </c>
    </row>
    <row r="101" spans="1:8" ht="15.75" customHeight="1">
      <c r="A101" s="15">
        <v>100</v>
      </c>
      <c r="B101" s="16" t="s">
        <v>224</v>
      </c>
      <c r="C101" s="17" t="s">
        <v>225</v>
      </c>
      <c r="D101" s="18" t="s">
        <v>151</v>
      </c>
      <c r="E101" s="18">
        <v>13.4968371811301</v>
      </c>
      <c r="F101" s="19">
        <v>8601</v>
      </c>
      <c r="G101" s="19">
        <v>21114</v>
      </c>
      <c r="H101" s="12">
        <f t="shared" si="0"/>
        <v>3.5124827225216586E-2</v>
      </c>
    </row>
    <row r="102" spans="1:8" ht="15.75" customHeight="1">
      <c r="A102" s="7">
        <v>101</v>
      </c>
      <c r="B102" s="8" t="s">
        <v>226</v>
      </c>
      <c r="C102" s="9" t="s">
        <v>227</v>
      </c>
      <c r="D102" s="10" t="s">
        <v>31</v>
      </c>
      <c r="E102" s="10">
        <v>13.4574639967034</v>
      </c>
      <c r="F102" s="11">
        <v>10892787</v>
      </c>
      <c r="G102" s="11">
        <v>37668536</v>
      </c>
      <c r="H102" s="12">
        <f t="shared" si="0"/>
        <v>3.5227593712322425E-2</v>
      </c>
    </row>
    <row r="103" spans="1:8" ht="15.75" customHeight="1">
      <c r="A103" s="15">
        <v>102</v>
      </c>
      <c r="B103" s="16" t="s">
        <v>228</v>
      </c>
      <c r="C103" s="17" t="s">
        <v>229</v>
      </c>
      <c r="D103" s="18" t="s">
        <v>31</v>
      </c>
      <c r="E103" s="18">
        <v>13.412980562285901</v>
      </c>
      <c r="F103" s="19">
        <v>332399</v>
      </c>
      <c r="G103" s="19">
        <v>567829</v>
      </c>
      <c r="H103" s="12">
        <f t="shared" si="0"/>
        <v>3.5344424147385797E-2</v>
      </c>
    </row>
    <row r="104" spans="1:8" ht="15.75" customHeight="1">
      <c r="A104" s="7">
        <v>103</v>
      </c>
      <c r="B104" s="8" t="s">
        <v>230</v>
      </c>
      <c r="C104" s="9" t="s">
        <v>231</v>
      </c>
      <c r="D104" s="10" t="s">
        <v>134</v>
      </c>
      <c r="E104" s="10">
        <v>12.668875611209801</v>
      </c>
      <c r="F104" s="11">
        <v>219122</v>
      </c>
      <c r="G104" s="11">
        <v>383229</v>
      </c>
      <c r="H104" s="12">
        <f t="shared" si="0"/>
        <v>3.7420374832206824E-2</v>
      </c>
    </row>
    <row r="105" spans="1:8" ht="15.75" customHeight="1">
      <c r="A105" s="15">
        <v>104</v>
      </c>
      <c r="B105" s="16" t="s">
        <v>232</v>
      </c>
      <c r="C105" s="17" t="s">
        <v>233</v>
      </c>
      <c r="D105" s="18" t="s">
        <v>36</v>
      </c>
      <c r="E105" s="18">
        <v>12.3570960817061</v>
      </c>
      <c r="F105" s="19">
        <v>12989</v>
      </c>
      <c r="G105" s="19">
        <v>42944</v>
      </c>
      <c r="H105" s="12">
        <f t="shared" si="0"/>
        <v>3.8364521157678043E-2</v>
      </c>
    </row>
    <row r="106" spans="1:8" ht="15.75" customHeight="1">
      <c r="A106" s="7">
        <v>105</v>
      </c>
      <c r="B106" s="8" t="s">
        <v>234</v>
      </c>
      <c r="C106" s="9" t="s">
        <v>235</v>
      </c>
      <c r="D106" s="10" t="s">
        <v>134</v>
      </c>
      <c r="E106" s="10">
        <v>12.250029798746001</v>
      </c>
      <c r="F106" s="11">
        <v>35540</v>
      </c>
      <c r="G106" s="11">
        <v>70492</v>
      </c>
      <c r="H106" s="12">
        <f t="shared" si="0"/>
        <v>3.869983027491114E-2</v>
      </c>
    </row>
    <row r="107" spans="1:8" ht="15.75" customHeight="1">
      <c r="A107" s="15">
        <v>106</v>
      </c>
      <c r="B107" s="16" t="s">
        <v>236</v>
      </c>
      <c r="C107" s="17" t="s">
        <v>237</v>
      </c>
      <c r="D107" s="18" t="s">
        <v>134</v>
      </c>
      <c r="E107" s="18">
        <v>12.056330340987801</v>
      </c>
      <c r="F107" s="19">
        <v>20281</v>
      </c>
      <c r="G107" s="19">
        <v>48594</v>
      </c>
      <c r="H107" s="12">
        <f t="shared" si="0"/>
        <v>3.9321589626850929E-2</v>
      </c>
    </row>
    <row r="108" spans="1:8" ht="15.75" customHeight="1">
      <c r="A108" s="7">
        <v>107</v>
      </c>
      <c r="B108" s="8" t="s">
        <v>238</v>
      </c>
      <c r="C108" s="9" t="s">
        <v>239</v>
      </c>
      <c r="D108" s="10" t="s">
        <v>151</v>
      </c>
      <c r="E108" s="10">
        <v>11.8621730552856</v>
      </c>
      <c r="F108" s="11">
        <v>7888</v>
      </c>
      <c r="G108" s="11">
        <v>19350</v>
      </c>
      <c r="H108" s="12">
        <f t="shared" si="0"/>
        <v>3.9965196247312713E-2</v>
      </c>
    </row>
    <row r="109" spans="1:8" ht="15.75" customHeight="1">
      <c r="A109" s="15">
        <v>108</v>
      </c>
      <c r="B109" s="16" t="s">
        <v>240</v>
      </c>
      <c r="C109" s="17" t="s">
        <v>241</v>
      </c>
      <c r="D109" s="18" t="s">
        <v>41</v>
      </c>
      <c r="E109" s="18">
        <v>11.494537660626399</v>
      </c>
      <c r="F109" s="19">
        <v>6604</v>
      </c>
      <c r="G109" s="19">
        <v>23754</v>
      </c>
      <c r="H109" s="12">
        <f t="shared" si="0"/>
        <v>4.1243422577836787E-2</v>
      </c>
    </row>
    <row r="110" spans="1:8" ht="15.75" customHeight="1">
      <c r="A110" s="7">
        <v>109</v>
      </c>
      <c r="B110" s="8" t="s">
        <v>242</v>
      </c>
      <c r="C110" s="9" t="s">
        <v>243</v>
      </c>
      <c r="D110" s="10" t="s">
        <v>36</v>
      </c>
      <c r="E110" s="10">
        <v>11.484042973000401</v>
      </c>
      <c r="F110" s="11">
        <v>13634</v>
      </c>
      <c r="G110" s="11">
        <v>28763</v>
      </c>
      <c r="H110" s="12">
        <f t="shared" si="0"/>
        <v>4.1281112861441531E-2</v>
      </c>
    </row>
    <row r="111" spans="1:8" ht="15.75" customHeight="1">
      <c r="A111" s="15">
        <v>110</v>
      </c>
      <c r="B111" s="16" t="s">
        <v>244</v>
      </c>
      <c r="C111" s="17" t="s">
        <v>245</v>
      </c>
      <c r="D111" s="18" t="s">
        <v>66</v>
      </c>
      <c r="E111" s="18">
        <v>11.278895739790601</v>
      </c>
      <c r="F111" s="19">
        <v>154</v>
      </c>
      <c r="G111" s="19">
        <v>487</v>
      </c>
      <c r="H111" s="12">
        <f t="shared" si="0"/>
        <v>4.2031958182005107E-2</v>
      </c>
    </row>
    <row r="112" spans="1:8" ht="15.75" customHeight="1">
      <c r="A112" s="7">
        <v>111</v>
      </c>
      <c r="B112" s="8" t="s">
        <v>246</v>
      </c>
      <c r="C112" s="9" t="s">
        <v>247</v>
      </c>
      <c r="D112" s="10" t="s">
        <v>134</v>
      </c>
      <c r="E112" s="10">
        <v>10.868570175049101</v>
      </c>
      <c r="F112" s="11">
        <v>7644</v>
      </c>
      <c r="G112" s="11">
        <v>29211</v>
      </c>
      <c r="H112" s="12">
        <f t="shared" si="0"/>
        <v>4.3618807850401758E-2</v>
      </c>
    </row>
    <row r="113" spans="1:8" ht="15.75" customHeight="1">
      <c r="A113" s="15">
        <v>112</v>
      </c>
      <c r="B113" s="16" t="s">
        <v>248</v>
      </c>
      <c r="C113" s="17" t="s">
        <v>249</v>
      </c>
      <c r="D113" s="18" t="s">
        <v>41</v>
      </c>
      <c r="E113" s="18">
        <v>10.6931209888211</v>
      </c>
      <c r="F113" s="19">
        <v>84437</v>
      </c>
      <c r="G113" s="19">
        <v>206244</v>
      </c>
      <c r="H113" s="12">
        <f t="shared" si="0"/>
        <v>4.4334490797371964E-2</v>
      </c>
    </row>
    <row r="114" spans="1:8" ht="15.75" customHeight="1">
      <c r="A114" s="7">
        <v>113</v>
      </c>
      <c r="B114" s="8" t="s">
        <v>250</v>
      </c>
      <c r="C114" s="9" t="s">
        <v>251</v>
      </c>
      <c r="D114" s="10" t="s">
        <v>41</v>
      </c>
      <c r="E114" s="10">
        <v>9.9559785391697098</v>
      </c>
      <c r="F114" s="11">
        <v>575</v>
      </c>
      <c r="G114" s="11">
        <v>1256</v>
      </c>
      <c r="H114" s="12">
        <f t="shared" si="0"/>
        <v>4.7617024505319003E-2</v>
      </c>
    </row>
    <row r="115" spans="1:8" ht="15.75" customHeight="1">
      <c r="A115" s="15">
        <v>114</v>
      </c>
      <c r="B115" s="16" t="s">
        <v>252</v>
      </c>
      <c r="C115" s="17" t="s">
        <v>253</v>
      </c>
      <c r="D115" s="18" t="s">
        <v>41</v>
      </c>
      <c r="E115" s="18">
        <v>9.6302953622368594</v>
      </c>
      <c r="F115" s="19">
        <v>661</v>
      </c>
      <c r="G115" s="19">
        <v>3448</v>
      </c>
      <c r="H115" s="12">
        <f t="shared" si="0"/>
        <v>4.9227365957336469E-2</v>
      </c>
    </row>
    <row r="116" spans="1:8" ht="15.75" customHeight="1">
      <c r="A116" s="7">
        <v>115</v>
      </c>
      <c r="B116" s="8" t="s">
        <v>254</v>
      </c>
      <c r="C116" s="9" t="s">
        <v>255</v>
      </c>
      <c r="D116" s="10" t="s">
        <v>66</v>
      </c>
      <c r="E116" s="10">
        <v>9.5261203973541502</v>
      </c>
      <c r="F116" s="11">
        <v>255</v>
      </c>
      <c r="G116" s="11">
        <v>621</v>
      </c>
      <c r="H116" s="12">
        <f t="shared" si="0"/>
        <v>4.9765702542007198E-2</v>
      </c>
    </row>
    <row r="117" spans="1:8" ht="15.75" customHeight="1">
      <c r="A117" s="15">
        <v>116</v>
      </c>
      <c r="B117" s="16" t="s">
        <v>256</v>
      </c>
      <c r="C117" s="17" t="s">
        <v>257</v>
      </c>
      <c r="D117" s="18" t="s">
        <v>31</v>
      </c>
      <c r="E117" s="18">
        <v>8.9713435501133798</v>
      </c>
      <c r="F117" s="19">
        <v>3018</v>
      </c>
      <c r="G117" s="19">
        <v>8870</v>
      </c>
      <c r="H117" s="12">
        <f t="shared" si="0"/>
        <v>5.284315235794116E-2</v>
      </c>
    </row>
    <row r="118" spans="1:8" ht="15.75" customHeight="1">
      <c r="A118" s="7">
        <v>117</v>
      </c>
      <c r="B118" s="8" t="s">
        <v>258</v>
      </c>
      <c r="C118" s="9" t="s">
        <v>259</v>
      </c>
      <c r="D118" s="10" t="s">
        <v>134</v>
      </c>
      <c r="E118" s="10">
        <v>8.8556343607789501</v>
      </c>
      <c r="F118" s="11">
        <v>235875</v>
      </c>
      <c r="G118" s="11">
        <v>520282</v>
      </c>
      <c r="H118" s="12">
        <f t="shared" si="0"/>
        <v>5.3533609763036116E-2</v>
      </c>
    </row>
    <row r="119" spans="1:8" ht="15.75" customHeight="1">
      <c r="A119" s="15">
        <v>118</v>
      </c>
      <c r="B119" s="16" t="s">
        <v>260</v>
      </c>
      <c r="C119" s="17" t="s">
        <v>261</v>
      </c>
      <c r="D119" s="18" t="s">
        <v>66</v>
      </c>
      <c r="E119" s="18">
        <v>8.8295886746987904</v>
      </c>
      <c r="F119" s="19">
        <v>985</v>
      </c>
      <c r="G119" s="19">
        <v>4271</v>
      </c>
      <c r="H119" s="12">
        <f t="shared" si="0"/>
        <v>5.3691524207977501E-2</v>
      </c>
    </row>
    <row r="120" spans="1:8" ht="15.75" customHeight="1">
      <c r="A120" s="7">
        <v>119</v>
      </c>
      <c r="B120" s="8" t="s">
        <v>262</v>
      </c>
      <c r="C120" s="9" t="s">
        <v>263</v>
      </c>
      <c r="D120" s="10" t="s">
        <v>162</v>
      </c>
      <c r="E120" s="10">
        <v>8.8026816951952096</v>
      </c>
      <c r="F120" s="11">
        <v>375914</v>
      </c>
      <c r="G120" s="11">
        <v>1325463</v>
      </c>
      <c r="H120" s="12">
        <f t="shared" si="0"/>
        <v>5.3855642006553427E-2</v>
      </c>
    </row>
    <row r="121" spans="1:8" ht="15.75" customHeight="1">
      <c r="A121" s="15">
        <v>120</v>
      </c>
      <c r="B121" s="16" t="s">
        <v>264</v>
      </c>
      <c r="C121" s="17" t="s">
        <v>265</v>
      </c>
      <c r="D121" s="18" t="s">
        <v>31</v>
      </c>
      <c r="E121" s="18">
        <v>8.76941734334366</v>
      </c>
      <c r="F121" s="19">
        <v>1471389</v>
      </c>
      <c r="G121" s="19">
        <v>21372168</v>
      </c>
      <c r="H121" s="12">
        <f t="shared" si="0"/>
        <v>5.4059928443697038E-2</v>
      </c>
    </row>
    <row r="122" spans="1:8" ht="15.75" customHeight="1">
      <c r="A122" s="7">
        <v>121</v>
      </c>
      <c r="B122" s="8" t="s">
        <v>266</v>
      </c>
      <c r="C122" s="9" t="s">
        <v>267</v>
      </c>
      <c r="D122" s="10" t="s">
        <v>162</v>
      </c>
      <c r="E122" s="10">
        <v>8.4822887824948801</v>
      </c>
      <c r="F122" s="11">
        <v>132895</v>
      </c>
      <c r="G122" s="11">
        <v>701679</v>
      </c>
      <c r="H122" s="12">
        <f t="shared" si="0"/>
        <v>5.5889876686635934E-2</v>
      </c>
    </row>
    <row r="123" spans="1:8" ht="15.75" customHeight="1">
      <c r="A123" s="15">
        <v>122</v>
      </c>
      <c r="B123" s="16" t="s">
        <v>268</v>
      </c>
      <c r="C123" s="17" t="s">
        <v>269</v>
      </c>
      <c r="D123" s="18" t="s">
        <v>179</v>
      </c>
      <c r="E123" s="18">
        <v>8.2009391602124104</v>
      </c>
      <c r="F123" s="19">
        <v>281603</v>
      </c>
      <c r="G123" s="19">
        <v>2068722</v>
      </c>
      <c r="H123" s="12">
        <f t="shared" si="0"/>
        <v>5.7807290703251017E-2</v>
      </c>
    </row>
    <row r="124" spans="1:8" ht="15.75" customHeight="1">
      <c r="A124" s="7">
        <v>123</v>
      </c>
      <c r="B124" s="8" t="s">
        <v>270</v>
      </c>
      <c r="C124" s="9" t="s">
        <v>271</v>
      </c>
      <c r="D124" s="10" t="s">
        <v>162</v>
      </c>
      <c r="E124" s="10">
        <v>7.9840479180942001</v>
      </c>
      <c r="F124" s="11">
        <v>86415</v>
      </c>
      <c r="G124" s="11">
        <v>268689</v>
      </c>
      <c r="H124" s="12">
        <f t="shared" si="0"/>
        <v>5.9377658919065705E-2</v>
      </c>
    </row>
    <row r="125" spans="1:8" ht="15.75" customHeight="1">
      <c r="A125" s="15">
        <v>124</v>
      </c>
      <c r="B125" s="16" t="s">
        <v>272</v>
      </c>
      <c r="C125" s="17" t="s">
        <v>273</v>
      </c>
      <c r="D125" s="18" t="s">
        <v>119</v>
      </c>
      <c r="E125" s="18">
        <v>7.6070539159755004</v>
      </c>
      <c r="F125" s="19">
        <v>24343</v>
      </c>
      <c r="G125" s="19">
        <v>222703</v>
      </c>
      <c r="H125" s="12">
        <f t="shared" si="0"/>
        <v>6.2320325228466665E-2</v>
      </c>
    </row>
    <row r="126" spans="1:8" ht="15.75" customHeight="1">
      <c r="A126" s="7">
        <v>125</v>
      </c>
      <c r="B126" s="8" t="s">
        <v>274</v>
      </c>
      <c r="C126" s="9" t="s">
        <v>275</v>
      </c>
      <c r="D126" s="10" t="s">
        <v>179</v>
      </c>
      <c r="E126" s="10">
        <v>7.4307634318075699</v>
      </c>
      <c r="F126" s="11">
        <v>172</v>
      </c>
      <c r="G126" s="11">
        <v>261</v>
      </c>
      <c r="H126" s="12">
        <f t="shared" si="0"/>
        <v>6.3798838224991536E-2</v>
      </c>
    </row>
    <row r="127" spans="1:8" ht="15.75" customHeight="1">
      <c r="A127" s="15">
        <v>126</v>
      </c>
      <c r="B127" s="16" t="s">
        <v>276</v>
      </c>
      <c r="C127" s="17" t="s">
        <v>277</v>
      </c>
      <c r="D127" s="18" t="s">
        <v>179</v>
      </c>
      <c r="E127" s="18">
        <v>7.2830988836250796</v>
      </c>
      <c r="F127" s="19">
        <v>8998</v>
      </c>
      <c r="G127" s="19">
        <v>44681</v>
      </c>
      <c r="H127" s="12">
        <f t="shared" si="0"/>
        <v>6.5092357202502935E-2</v>
      </c>
    </row>
    <row r="128" spans="1:8" ht="15.75" customHeight="1">
      <c r="A128" s="7">
        <v>127</v>
      </c>
      <c r="B128" s="8" t="s">
        <v>278</v>
      </c>
      <c r="C128" s="9" t="s">
        <v>279</v>
      </c>
      <c r="D128" s="10" t="s">
        <v>31</v>
      </c>
      <c r="E128" s="10">
        <v>7.1591610304894697</v>
      </c>
      <c r="F128" s="11">
        <v>2087149</v>
      </c>
      <c r="G128" s="11">
        <v>16066777</v>
      </c>
      <c r="H128" s="12">
        <f t="shared" si="0"/>
        <v>6.6219222064580627E-2</v>
      </c>
    </row>
    <row r="129" spans="1:8" ht="15.75" customHeight="1">
      <c r="A129" s="15">
        <v>128</v>
      </c>
      <c r="B129" s="16" t="s">
        <v>280</v>
      </c>
      <c r="C129" s="17" t="s">
        <v>281</v>
      </c>
      <c r="D129" s="18" t="s">
        <v>41</v>
      </c>
      <c r="E129" s="18">
        <v>7.1070432291532004</v>
      </c>
      <c r="F129" s="19">
        <v>416</v>
      </c>
      <c r="G129" s="19">
        <v>1026</v>
      </c>
      <c r="H129" s="12">
        <f t="shared" si="0"/>
        <v>6.670482488827631E-2</v>
      </c>
    </row>
    <row r="130" spans="1:8" ht="15.75" customHeight="1">
      <c r="A130" s="7">
        <v>129</v>
      </c>
      <c r="B130" s="8" t="s">
        <v>282</v>
      </c>
      <c r="C130" s="9" t="s">
        <v>283</v>
      </c>
      <c r="D130" s="10" t="s">
        <v>31</v>
      </c>
      <c r="E130" s="10">
        <v>7.1059436949922699</v>
      </c>
      <c r="F130" s="11">
        <v>13129</v>
      </c>
      <c r="G130" s="11">
        <v>55177</v>
      </c>
      <c r="H130" s="12">
        <f t="shared" si="0"/>
        <v>6.6715146421462007E-2</v>
      </c>
    </row>
    <row r="131" spans="1:8" ht="15.75" customHeight="1">
      <c r="A131" s="15">
        <v>130</v>
      </c>
      <c r="B131" s="16" t="s">
        <v>284</v>
      </c>
      <c r="C131" s="17" t="s">
        <v>285</v>
      </c>
      <c r="D131" s="18" t="s">
        <v>179</v>
      </c>
      <c r="E131" s="18">
        <v>6.9235175139386698</v>
      </c>
      <c r="F131" s="19">
        <v>3076</v>
      </c>
      <c r="G131" s="19">
        <v>9150</v>
      </c>
      <c r="H131" s="12">
        <f t="shared" si="0"/>
        <v>6.8473008571098642E-2</v>
      </c>
    </row>
    <row r="132" spans="1:8" ht="15.75" customHeight="1">
      <c r="A132" s="7">
        <v>131</v>
      </c>
      <c r="B132" s="8" t="s">
        <v>286</v>
      </c>
      <c r="C132" s="9" t="s">
        <v>287</v>
      </c>
      <c r="D132" s="10" t="s">
        <v>179</v>
      </c>
      <c r="E132" s="10">
        <v>6.8317838369931403</v>
      </c>
      <c r="F132" s="11">
        <v>475</v>
      </c>
      <c r="G132" s="11">
        <v>1818</v>
      </c>
      <c r="H132" s="12">
        <f t="shared" si="0"/>
        <v>6.939242888614687E-2</v>
      </c>
    </row>
    <row r="133" spans="1:8" ht="15.75" customHeight="1">
      <c r="A133" s="15">
        <v>132</v>
      </c>
      <c r="B133" s="16" t="s">
        <v>288</v>
      </c>
      <c r="C133" s="17" t="s">
        <v>289</v>
      </c>
      <c r="D133" s="18" t="s">
        <v>119</v>
      </c>
      <c r="E133" s="18">
        <v>6.6491909294092197</v>
      </c>
      <c r="F133" s="19">
        <v>20589</v>
      </c>
      <c r="G133" s="19">
        <v>96268</v>
      </c>
      <c r="H133" s="12">
        <f t="shared" si="0"/>
        <v>7.1298008901692869E-2</v>
      </c>
    </row>
    <row r="134" spans="1:8" ht="15.75" customHeight="1">
      <c r="A134" s="7">
        <v>133</v>
      </c>
      <c r="B134" s="8" t="s">
        <v>290</v>
      </c>
      <c r="C134" s="9" t="s">
        <v>291</v>
      </c>
      <c r="D134" s="10" t="s">
        <v>179</v>
      </c>
      <c r="E134" s="10">
        <v>6.63574596850947</v>
      </c>
      <c r="F134" s="11">
        <v>958</v>
      </c>
      <c r="G134" s="11">
        <v>2944</v>
      </c>
      <c r="H134" s="12">
        <f t="shared" si="0"/>
        <v>7.1442468762944702E-2</v>
      </c>
    </row>
    <row r="135" spans="1:8" ht="15.75" customHeight="1">
      <c r="A135" s="15">
        <v>134</v>
      </c>
      <c r="B135" s="16" t="s">
        <v>292</v>
      </c>
      <c r="C135" s="17" t="s">
        <v>293</v>
      </c>
      <c r="D135" s="18" t="s">
        <v>294</v>
      </c>
      <c r="E135" s="18">
        <v>6.5461589405561096</v>
      </c>
      <c r="F135" s="19">
        <v>1177091</v>
      </c>
      <c r="G135" s="19">
        <v>3726768</v>
      </c>
      <c r="H135" s="12">
        <f t="shared" si="0"/>
        <v>7.2420189973847554E-2</v>
      </c>
    </row>
    <row r="136" spans="1:8" ht="15.75" customHeight="1">
      <c r="A136" s="7">
        <v>135</v>
      </c>
      <c r="B136" s="8" t="s">
        <v>295</v>
      </c>
      <c r="C136" s="9" t="s">
        <v>296</v>
      </c>
      <c r="D136" s="10" t="s">
        <v>41</v>
      </c>
      <c r="E136" s="10">
        <v>6.3042930158467003</v>
      </c>
      <c r="F136" s="11">
        <v>407</v>
      </c>
      <c r="G136" s="11">
        <v>1892</v>
      </c>
      <c r="H136" s="12">
        <f t="shared" si="0"/>
        <v>7.5198610356851159E-2</v>
      </c>
    </row>
    <row r="137" spans="1:8" ht="15.75" customHeight="1">
      <c r="A137" s="15">
        <v>136</v>
      </c>
      <c r="B137" s="16" t="s">
        <v>297</v>
      </c>
      <c r="C137" s="17" t="s">
        <v>298</v>
      </c>
      <c r="D137" s="18" t="s">
        <v>162</v>
      </c>
      <c r="E137" s="18">
        <v>6.2020696444857402</v>
      </c>
      <c r="F137" s="19">
        <v>269862</v>
      </c>
      <c r="G137" s="19">
        <v>645035</v>
      </c>
      <c r="H137" s="12">
        <f t="shared" si="0"/>
        <v>7.6438044273748729E-2</v>
      </c>
    </row>
    <row r="138" spans="1:8" ht="15.75" customHeight="1">
      <c r="A138" s="7">
        <v>137</v>
      </c>
      <c r="B138" s="8" t="s">
        <v>299</v>
      </c>
      <c r="C138" s="9" t="s">
        <v>300</v>
      </c>
      <c r="D138" s="10" t="s">
        <v>119</v>
      </c>
      <c r="E138" s="10">
        <v>6.1282140032890302</v>
      </c>
      <c r="F138" s="11">
        <v>33210</v>
      </c>
      <c r="G138" s="11">
        <v>162709</v>
      </c>
      <c r="H138" s="12">
        <f t="shared" si="0"/>
        <v>7.7359255701520399E-2</v>
      </c>
    </row>
    <row r="139" spans="1:8" ht="15.75" customHeight="1">
      <c r="A139" s="15">
        <v>138</v>
      </c>
      <c r="B139" s="16" t="s">
        <v>301</v>
      </c>
      <c r="C139" s="17" t="s">
        <v>302</v>
      </c>
      <c r="D139" s="18" t="s">
        <v>66</v>
      </c>
      <c r="E139" s="18">
        <v>5.9511177315250601</v>
      </c>
      <c r="F139" s="19">
        <v>1220</v>
      </c>
      <c r="G139" s="19">
        <v>21501</v>
      </c>
      <c r="H139" s="12">
        <f t="shared" si="0"/>
        <v>7.9661350264126893E-2</v>
      </c>
    </row>
    <row r="140" spans="1:8" ht="15.75" customHeight="1">
      <c r="A140" s="7">
        <v>139</v>
      </c>
      <c r="B140" s="8" t="s">
        <v>303</v>
      </c>
      <c r="C140" s="9" t="s">
        <v>304</v>
      </c>
      <c r="D140" s="10" t="s">
        <v>119</v>
      </c>
      <c r="E140" s="10">
        <v>5.9311944159787302</v>
      </c>
      <c r="F140" s="11">
        <v>20438</v>
      </c>
      <c r="G140" s="11">
        <v>144480</v>
      </c>
      <c r="H140" s="12">
        <f t="shared" si="0"/>
        <v>7.9928938562005516E-2</v>
      </c>
    </row>
    <row r="141" spans="1:8" ht="15.75" customHeight="1">
      <c r="A141" s="15">
        <v>140</v>
      </c>
      <c r="B141" s="16" t="s">
        <v>305</v>
      </c>
      <c r="C141" s="17" t="s">
        <v>306</v>
      </c>
      <c r="D141" s="18" t="s">
        <v>179</v>
      </c>
      <c r="E141" s="18">
        <v>5.9297573465537399</v>
      </c>
      <c r="F141" s="19">
        <v>11285</v>
      </c>
      <c r="G141" s="19">
        <v>19521</v>
      </c>
      <c r="H141" s="12">
        <f t="shared" si="0"/>
        <v>7.9948309242299218E-2</v>
      </c>
    </row>
    <row r="142" spans="1:8" ht="15.75" customHeight="1">
      <c r="A142" s="7">
        <v>141</v>
      </c>
      <c r="B142" s="8" t="s">
        <v>307</v>
      </c>
      <c r="C142" s="9" t="s">
        <v>308</v>
      </c>
      <c r="D142" s="10" t="s">
        <v>31</v>
      </c>
      <c r="E142" s="10">
        <v>5.8825890844022997</v>
      </c>
      <c r="F142" s="11">
        <v>2657</v>
      </c>
      <c r="G142" s="11">
        <v>8006</v>
      </c>
      <c r="H142" s="12">
        <f t="shared" si="0"/>
        <v>8.0589357385353111E-2</v>
      </c>
    </row>
    <row r="143" spans="1:8" ht="15.75" customHeight="1">
      <c r="A143" s="15">
        <v>142</v>
      </c>
      <c r="B143" s="16" t="s">
        <v>309</v>
      </c>
      <c r="C143" s="17" t="s">
        <v>310</v>
      </c>
      <c r="D143" s="18" t="s">
        <v>162</v>
      </c>
      <c r="E143" s="18">
        <v>5.7963760766492598</v>
      </c>
      <c r="F143" s="19">
        <v>2589</v>
      </c>
      <c r="G143" s="19">
        <v>9080</v>
      </c>
      <c r="H143" s="12">
        <f t="shared" si="0"/>
        <v>8.1788011648154552E-2</v>
      </c>
    </row>
    <row r="144" spans="1:8" ht="15.75" customHeight="1">
      <c r="A144" s="7">
        <v>143</v>
      </c>
      <c r="B144" s="8" t="s">
        <v>311</v>
      </c>
      <c r="C144" s="9" t="s">
        <v>312</v>
      </c>
      <c r="D144" s="10" t="s">
        <v>41</v>
      </c>
      <c r="E144" s="10">
        <v>5.7524193681298401</v>
      </c>
      <c r="F144" s="11">
        <v>2981</v>
      </c>
      <c r="G144" s="11">
        <v>7047</v>
      </c>
      <c r="H144" s="12">
        <f t="shared" si="0"/>
        <v>8.2412988993916053E-2</v>
      </c>
    </row>
    <row r="145" spans="1:8" ht="15.75" customHeight="1">
      <c r="A145" s="15">
        <v>144</v>
      </c>
      <c r="B145" s="16" t="s">
        <v>313</v>
      </c>
      <c r="C145" s="17" t="s">
        <v>314</v>
      </c>
      <c r="D145" s="18" t="s">
        <v>294</v>
      </c>
      <c r="E145" s="18">
        <v>5.6561226917804897</v>
      </c>
      <c r="F145" s="19">
        <v>652081</v>
      </c>
      <c r="G145" s="19">
        <v>1660757</v>
      </c>
      <c r="H145" s="12">
        <f t="shared" si="0"/>
        <v>8.3816087434418859E-2</v>
      </c>
    </row>
    <row r="146" spans="1:8" ht="15.75" customHeight="1">
      <c r="A146" s="7">
        <v>145</v>
      </c>
      <c r="B146" s="8" t="s">
        <v>315</v>
      </c>
      <c r="C146" s="9" t="s">
        <v>316</v>
      </c>
      <c r="D146" s="10" t="s">
        <v>179</v>
      </c>
      <c r="E146" s="10">
        <v>5.5473072222157596</v>
      </c>
      <c r="F146" s="11">
        <v>5420</v>
      </c>
      <c r="G146" s="11">
        <v>11729</v>
      </c>
      <c r="H146" s="12">
        <f t="shared" si="0"/>
        <v>8.5460216116300614E-2</v>
      </c>
    </row>
    <row r="147" spans="1:8" ht="15.75" customHeight="1">
      <c r="A147" s="15">
        <v>146</v>
      </c>
      <c r="B147" s="16" t="s">
        <v>317</v>
      </c>
      <c r="C147" s="17" t="s">
        <v>318</v>
      </c>
      <c r="D147" s="18" t="s">
        <v>151</v>
      </c>
      <c r="E147" s="18">
        <v>5.4677933067542304</v>
      </c>
      <c r="F147" s="19">
        <v>4509</v>
      </c>
      <c r="G147" s="19">
        <v>9313</v>
      </c>
      <c r="H147" s="12">
        <f t="shared" si="0"/>
        <v>8.6702998353734767E-2</v>
      </c>
    </row>
    <row r="148" spans="1:8" ht="15.75" customHeight="1">
      <c r="A148" s="7">
        <v>147</v>
      </c>
      <c r="B148" s="8" t="s">
        <v>319</v>
      </c>
      <c r="C148" s="9" t="s">
        <v>320</v>
      </c>
      <c r="D148" s="10" t="s">
        <v>179</v>
      </c>
      <c r="E148" s="10">
        <v>5.4581072392352903</v>
      </c>
      <c r="F148" s="11">
        <v>26503</v>
      </c>
      <c r="G148" s="11">
        <v>213882</v>
      </c>
      <c r="H148" s="12">
        <f t="shared" si="0"/>
        <v>8.6856863248530522E-2</v>
      </c>
    </row>
    <row r="149" spans="1:8" ht="15.75" customHeight="1">
      <c r="A149" s="15">
        <v>148</v>
      </c>
      <c r="B149" s="16" t="s">
        <v>321</v>
      </c>
      <c r="C149" s="17" t="s">
        <v>322</v>
      </c>
      <c r="D149" s="18" t="s">
        <v>41</v>
      </c>
      <c r="E149" s="18">
        <v>5.3764997495155402</v>
      </c>
      <c r="F149" s="19">
        <v>311</v>
      </c>
      <c r="G149" s="19">
        <v>1116</v>
      </c>
      <c r="H149" s="12">
        <f t="shared" si="0"/>
        <v>8.8175224804351832E-2</v>
      </c>
    </row>
    <row r="150" spans="1:8" ht="15.75" customHeight="1">
      <c r="A150" s="7">
        <v>149</v>
      </c>
      <c r="B150" s="8" t="s">
        <v>323</v>
      </c>
      <c r="C150" s="9" t="s">
        <v>324</v>
      </c>
      <c r="D150" s="10" t="s">
        <v>31</v>
      </c>
      <c r="E150" s="10">
        <v>5.25441787855019</v>
      </c>
      <c r="F150" s="11">
        <v>2087</v>
      </c>
      <c r="G150" s="11">
        <v>4335</v>
      </c>
      <c r="H150" s="12">
        <f t="shared" si="0"/>
        <v>9.0223900160160381E-2</v>
      </c>
    </row>
    <row r="151" spans="1:8" ht="15.75" customHeight="1">
      <c r="A151" s="15">
        <v>150</v>
      </c>
      <c r="B151" s="16" t="s">
        <v>325</v>
      </c>
      <c r="C151" s="17" t="s">
        <v>326</v>
      </c>
      <c r="D151" s="18" t="s">
        <v>31</v>
      </c>
      <c r="E151" s="18">
        <v>5.2166218784751797</v>
      </c>
      <c r="F151" s="19">
        <v>33233</v>
      </c>
      <c r="G151" s="19">
        <v>243763</v>
      </c>
      <c r="H151" s="12">
        <f t="shared" si="0"/>
        <v>9.0877599549662222E-2</v>
      </c>
    </row>
    <row r="152" spans="1:8" ht="15.75" customHeight="1">
      <c r="A152" s="7">
        <v>151</v>
      </c>
      <c r="B152" s="8" t="s">
        <v>327</v>
      </c>
      <c r="C152" s="9" t="s">
        <v>328</v>
      </c>
      <c r="D152" s="10" t="s">
        <v>31</v>
      </c>
      <c r="E152" s="10">
        <v>5.2065346785011801</v>
      </c>
      <c r="F152" s="11">
        <v>10555</v>
      </c>
      <c r="G152" s="11">
        <v>29038</v>
      </c>
      <c r="H152" s="12">
        <f t="shared" si="0"/>
        <v>9.1053666852853293E-2</v>
      </c>
    </row>
    <row r="153" spans="1:8" ht="15.75" customHeight="1">
      <c r="A153" s="15">
        <v>152</v>
      </c>
      <c r="B153" s="16" t="s">
        <v>329</v>
      </c>
      <c r="C153" s="17" t="s">
        <v>330</v>
      </c>
      <c r="D153" s="18" t="s">
        <v>179</v>
      </c>
      <c r="E153" s="18">
        <v>5.1558913312383101</v>
      </c>
      <c r="F153" s="19">
        <v>23858</v>
      </c>
      <c r="G153" s="19">
        <v>145339</v>
      </c>
      <c r="H153" s="12">
        <f t="shared" si="0"/>
        <v>9.1948034513794505E-2</v>
      </c>
    </row>
    <row r="154" spans="1:8" ht="15.75" customHeight="1">
      <c r="A154" s="7">
        <v>153</v>
      </c>
      <c r="B154" s="8" t="s">
        <v>331</v>
      </c>
      <c r="C154" s="9" t="s">
        <v>332</v>
      </c>
      <c r="D154" s="10" t="s">
        <v>162</v>
      </c>
      <c r="E154" s="10">
        <v>5.0572018332131901</v>
      </c>
      <c r="F154" s="11">
        <v>43986</v>
      </c>
      <c r="G154" s="11">
        <v>239059</v>
      </c>
      <c r="H154" s="12">
        <f t="shared" si="0"/>
        <v>9.3742367757717521E-2</v>
      </c>
    </row>
    <row r="155" spans="1:8" ht="15.75" customHeight="1">
      <c r="A155" s="15">
        <v>154</v>
      </c>
      <c r="B155" s="16" t="s">
        <v>333</v>
      </c>
      <c r="C155" s="17" t="s">
        <v>334</v>
      </c>
      <c r="D155" s="18" t="s">
        <v>151</v>
      </c>
      <c r="E155" s="18">
        <v>5.01054682927436</v>
      </c>
      <c r="F155" s="19">
        <v>28261</v>
      </c>
      <c r="G155" s="19">
        <v>44907</v>
      </c>
      <c r="H155" s="12">
        <f t="shared" si="0"/>
        <v>9.4615236665242519E-2</v>
      </c>
    </row>
    <row r="156" spans="1:8" ht="15.75" customHeight="1">
      <c r="A156" s="7">
        <v>155</v>
      </c>
      <c r="B156" s="8" t="s">
        <v>335</v>
      </c>
      <c r="C156" s="9" t="s">
        <v>336</v>
      </c>
      <c r="D156" s="10" t="s">
        <v>151</v>
      </c>
      <c r="E156" s="10">
        <v>4.8872684721975803</v>
      </c>
      <c r="F156" s="11">
        <v>24376</v>
      </c>
      <c r="G156" s="11">
        <v>75089</v>
      </c>
      <c r="H156" s="12">
        <f t="shared" si="0"/>
        <v>9.7001848122516734E-2</v>
      </c>
    </row>
    <row r="157" spans="1:8" ht="15.75" customHeight="1">
      <c r="A157" s="15">
        <v>156</v>
      </c>
      <c r="B157" s="16" t="s">
        <v>337</v>
      </c>
      <c r="C157" s="17" t="s">
        <v>338</v>
      </c>
      <c r="D157" s="18" t="s">
        <v>179</v>
      </c>
      <c r="E157" s="18">
        <v>4.8483446719913799</v>
      </c>
      <c r="F157" s="19">
        <v>129</v>
      </c>
      <c r="G157" s="19">
        <v>346</v>
      </c>
      <c r="H157" s="12">
        <f t="shared" si="0"/>
        <v>9.7780604752127853E-2</v>
      </c>
    </row>
    <row r="158" spans="1:8" ht="15.75" customHeight="1">
      <c r="A158" s="7">
        <v>157</v>
      </c>
      <c r="B158" s="8" t="s">
        <v>339</v>
      </c>
      <c r="C158" s="9" t="s">
        <v>340</v>
      </c>
      <c r="D158" s="10" t="s">
        <v>294</v>
      </c>
      <c r="E158" s="10">
        <v>4.7146896661986801</v>
      </c>
      <c r="F158" s="11">
        <v>824792</v>
      </c>
      <c r="G158" s="11">
        <v>1254663</v>
      </c>
      <c r="H158" s="12">
        <f t="shared" si="0"/>
        <v>0.10055255120456454</v>
      </c>
    </row>
    <row r="159" spans="1:8" ht="15.75" customHeight="1">
      <c r="A159" s="15">
        <v>158</v>
      </c>
      <c r="B159" s="16" t="s">
        <v>341</v>
      </c>
      <c r="C159" s="17" t="s">
        <v>342</v>
      </c>
      <c r="D159" s="18" t="s">
        <v>41</v>
      </c>
      <c r="E159" s="18">
        <v>4.6891154866603504</v>
      </c>
      <c r="F159" s="19">
        <v>1044</v>
      </c>
      <c r="G159" s="19">
        <v>2356</v>
      </c>
      <c r="H159" s="12">
        <f t="shared" si="0"/>
        <v>0.10110095932222729</v>
      </c>
    </row>
    <row r="160" spans="1:8" ht="15.75" customHeight="1">
      <c r="A160" s="7">
        <v>159</v>
      </c>
      <c r="B160" s="8" t="s">
        <v>343</v>
      </c>
      <c r="C160" s="9" t="s">
        <v>344</v>
      </c>
      <c r="D160" s="10" t="s">
        <v>31</v>
      </c>
      <c r="E160" s="10">
        <v>4.6183972255130596</v>
      </c>
      <c r="F160" s="11">
        <v>119</v>
      </c>
      <c r="G160" s="11">
        <v>292</v>
      </c>
      <c r="H160" s="12">
        <f t="shared" si="0"/>
        <v>0.10264904704497543</v>
      </c>
    </row>
    <row r="161" spans="1:8" ht="15.75" customHeight="1">
      <c r="A161" s="15">
        <v>160</v>
      </c>
      <c r="B161" s="15" t="s">
        <v>345</v>
      </c>
      <c r="C161" s="17" t="s">
        <v>346</v>
      </c>
      <c r="D161" s="18" t="s">
        <v>179</v>
      </c>
      <c r="E161" s="18">
        <v>4.5379214771240903</v>
      </c>
      <c r="F161" s="19">
        <v>20582</v>
      </c>
      <c r="G161" s="19">
        <v>117255</v>
      </c>
      <c r="H161" s="12">
        <f t="shared" si="0"/>
        <v>0.1044694308757671</v>
      </c>
    </row>
    <row r="162" spans="1:8" ht="15.75" customHeight="1">
      <c r="A162" s="7">
        <v>161</v>
      </c>
      <c r="B162" s="8" t="s">
        <v>347</v>
      </c>
      <c r="C162" s="9" t="s">
        <v>348</v>
      </c>
      <c r="D162" s="10" t="s">
        <v>179</v>
      </c>
      <c r="E162" s="10">
        <v>4.5133806475909299</v>
      </c>
      <c r="F162" s="11">
        <v>845</v>
      </c>
      <c r="G162" s="11">
        <v>2253</v>
      </c>
      <c r="H162" s="12">
        <f t="shared" si="0"/>
        <v>0.10503746771881885</v>
      </c>
    </row>
    <row r="163" spans="1:8" ht="15.75" customHeight="1">
      <c r="A163" s="15">
        <v>162</v>
      </c>
      <c r="B163" s="16" t="s">
        <v>349</v>
      </c>
      <c r="C163" s="17" t="s">
        <v>350</v>
      </c>
      <c r="D163" s="18" t="s">
        <v>31</v>
      </c>
      <c r="E163" s="18">
        <v>4.4975717897308396</v>
      </c>
      <c r="F163" s="19">
        <v>13098</v>
      </c>
      <c r="G163" s="19">
        <v>18088</v>
      </c>
      <c r="H163" s="12">
        <f t="shared" si="0"/>
        <v>0.10540667191939261</v>
      </c>
    </row>
    <row r="164" spans="1:8" ht="15.75" customHeight="1">
      <c r="A164" s="7">
        <v>163</v>
      </c>
      <c r="B164" s="8" t="s">
        <v>351</v>
      </c>
      <c r="C164" s="9" t="s">
        <v>352</v>
      </c>
      <c r="D164" s="10" t="s">
        <v>66</v>
      </c>
      <c r="E164" s="10">
        <v>4.49209439868602</v>
      </c>
      <c r="F164" s="11">
        <v>232</v>
      </c>
      <c r="G164" s="11">
        <v>865</v>
      </c>
      <c r="H164" s="12">
        <f t="shared" si="0"/>
        <v>0.10553519850623468</v>
      </c>
    </row>
    <row r="165" spans="1:8" ht="15.75" customHeight="1">
      <c r="A165" s="15">
        <v>164</v>
      </c>
      <c r="B165" s="16" t="s">
        <v>353</v>
      </c>
      <c r="C165" s="17" t="s">
        <v>354</v>
      </c>
      <c r="D165" s="18" t="s">
        <v>31</v>
      </c>
      <c r="E165" s="18">
        <v>4.4689296406406998</v>
      </c>
      <c r="F165" s="19">
        <v>4164</v>
      </c>
      <c r="G165" s="19">
        <v>8821</v>
      </c>
      <c r="H165" s="12">
        <f t="shared" si="0"/>
        <v>0.10608224165420227</v>
      </c>
    </row>
    <row r="166" spans="1:8" ht="15.75" customHeight="1">
      <c r="A166" s="7">
        <v>165</v>
      </c>
      <c r="B166" s="8" t="s">
        <v>355</v>
      </c>
      <c r="C166" s="9" t="s">
        <v>356</v>
      </c>
      <c r="D166" s="10" t="s">
        <v>162</v>
      </c>
      <c r="E166" s="10">
        <v>4.43424366454986</v>
      </c>
      <c r="F166" s="11">
        <v>3890</v>
      </c>
      <c r="G166" s="11">
        <v>18640</v>
      </c>
      <c r="H166" s="12">
        <f t="shared" si="0"/>
        <v>0.10691204857868349</v>
      </c>
    </row>
    <row r="167" spans="1:8" ht="15.75" customHeight="1">
      <c r="A167" s="15">
        <v>166</v>
      </c>
      <c r="B167" s="16" t="s">
        <v>357</v>
      </c>
      <c r="C167" s="17" t="s">
        <v>358</v>
      </c>
      <c r="D167" s="18" t="s">
        <v>162</v>
      </c>
      <c r="E167" s="18">
        <v>4.4220466873993596</v>
      </c>
      <c r="F167" s="19">
        <v>2811</v>
      </c>
      <c r="G167" s="19">
        <v>6907</v>
      </c>
      <c r="H167" s="12">
        <f t="shared" si="0"/>
        <v>0.10720693551810524</v>
      </c>
    </row>
    <row r="168" spans="1:8" ht="15.75" customHeight="1">
      <c r="A168" s="7">
        <v>167</v>
      </c>
      <c r="B168" s="8" t="s">
        <v>359</v>
      </c>
      <c r="C168" s="9" t="s">
        <v>360</v>
      </c>
      <c r="D168" s="10" t="s">
        <v>179</v>
      </c>
      <c r="E168" s="10">
        <v>4.3726642878127997</v>
      </c>
      <c r="F168" s="11">
        <v>3433</v>
      </c>
      <c r="G168" s="11">
        <v>5970</v>
      </c>
      <c r="H168" s="12">
        <f t="shared" si="0"/>
        <v>0.10841767006796793</v>
      </c>
    </row>
    <row r="169" spans="1:8" ht="15.75" customHeight="1">
      <c r="A169" s="15">
        <v>168</v>
      </c>
      <c r="B169" s="16" t="s">
        <v>361</v>
      </c>
      <c r="C169" s="17" t="s">
        <v>362</v>
      </c>
      <c r="D169" s="18" t="s">
        <v>66</v>
      </c>
      <c r="E169" s="18">
        <v>4.2796018138197001</v>
      </c>
      <c r="F169" s="19">
        <v>8435</v>
      </c>
      <c r="G169" s="19">
        <v>19933</v>
      </c>
      <c r="H169" s="12">
        <f t="shared" si="0"/>
        <v>0.11077527646221501</v>
      </c>
    </row>
    <row r="170" spans="1:8" ht="15.75" customHeight="1">
      <c r="A170" s="7">
        <v>169</v>
      </c>
      <c r="B170" s="8" t="s">
        <v>363</v>
      </c>
      <c r="C170" s="9" t="s">
        <v>364</v>
      </c>
      <c r="D170" s="10" t="s">
        <v>66</v>
      </c>
      <c r="E170" s="10">
        <v>4.2377443355513096</v>
      </c>
      <c r="F170" s="11">
        <v>112</v>
      </c>
      <c r="G170" s="11">
        <v>229</v>
      </c>
      <c r="H170" s="12">
        <f t="shared" si="0"/>
        <v>0.11186943726099026</v>
      </c>
    </row>
    <row r="171" spans="1:8" ht="15.75" customHeight="1">
      <c r="A171" s="15">
        <v>170</v>
      </c>
      <c r="B171" s="16" t="s">
        <v>365</v>
      </c>
      <c r="C171" s="17" t="s">
        <v>366</v>
      </c>
      <c r="D171" s="18" t="s">
        <v>179</v>
      </c>
      <c r="E171" s="18">
        <v>4.19013978600056</v>
      </c>
      <c r="F171" s="19">
        <v>2247</v>
      </c>
      <c r="G171" s="19">
        <v>6157</v>
      </c>
      <c r="H171" s="12">
        <f t="shared" si="0"/>
        <v>0.11314039585456701</v>
      </c>
    </row>
    <row r="172" spans="1:8" ht="15.75" customHeight="1">
      <c r="A172" s="7">
        <v>171</v>
      </c>
      <c r="B172" s="8" t="s">
        <v>367</v>
      </c>
      <c r="C172" s="9" t="s">
        <v>368</v>
      </c>
      <c r="D172" s="10" t="s">
        <v>179</v>
      </c>
      <c r="E172" s="10">
        <v>4.15485637067074</v>
      </c>
      <c r="F172" s="11">
        <v>9311</v>
      </c>
      <c r="G172" s="11">
        <v>19299</v>
      </c>
      <c r="H172" s="12">
        <f t="shared" si="0"/>
        <v>0.11410119430856328</v>
      </c>
    </row>
    <row r="173" spans="1:8" ht="15.75" customHeight="1">
      <c r="A173" s="15">
        <v>172</v>
      </c>
      <c r="B173" s="16" t="s">
        <v>369</v>
      </c>
      <c r="C173" s="17" t="s">
        <v>370</v>
      </c>
      <c r="D173" s="18" t="s">
        <v>179</v>
      </c>
      <c r="E173" s="18">
        <v>4.0688381035769501</v>
      </c>
      <c r="F173" s="19">
        <v>802</v>
      </c>
      <c r="G173" s="19">
        <v>3460</v>
      </c>
      <c r="H173" s="12">
        <f t="shared" si="0"/>
        <v>0.11651337851395746</v>
      </c>
    </row>
    <row r="174" spans="1:8" ht="15.75" customHeight="1">
      <c r="A174" s="7">
        <v>173</v>
      </c>
      <c r="B174" s="8" t="s">
        <v>371</v>
      </c>
      <c r="C174" s="9" t="s">
        <v>372</v>
      </c>
      <c r="D174" s="10" t="s">
        <v>179</v>
      </c>
      <c r="E174" s="10">
        <v>4.0351353423671101</v>
      </c>
      <c r="F174" s="11">
        <v>602</v>
      </c>
      <c r="G174" s="11">
        <v>1897</v>
      </c>
      <c r="H174" s="12">
        <f t="shared" si="0"/>
        <v>0.11748653610115851</v>
      </c>
    </row>
    <row r="175" spans="1:8" ht="15.75" customHeight="1">
      <c r="A175" s="15">
        <v>174</v>
      </c>
      <c r="B175" s="16" t="s">
        <v>373</v>
      </c>
      <c r="C175" s="17" t="s">
        <v>374</v>
      </c>
      <c r="D175" s="18" t="s">
        <v>179</v>
      </c>
      <c r="E175" s="18">
        <v>4.0281325645163504</v>
      </c>
      <c r="F175" s="19">
        <v>5591</v>
      </c>
      <c r="G175" s="19">
        <v>10732</v>
      </c>
      <c r="H175" s="12">
        <f t="shared" si="0"/>
        <v>0.11769078263465621</v>
      </c>
    </row>
    <row r="176" spans="1:8" ht="15.75" customHeight="1">
      <c r="A176" s="7">
        <v>175</v>
      </c>
      <c r="B176" s="8" t="s">
        <v>375</v>
      </c>
      <c r="C176" s="9" t="s">
        <v>376</v>
      </c>
      <c r="D176" s="10" t="s">
        <v>179</v>
      </c>
      <c r="E176" s="10">
        <v>3.9579533514131202</v>
      </c>
      <c r="F176" s="11">
        <v>734</v>
      </c>
      <c r="G176" s="11">
        <v>3020</v>
      </c>
      <c r="H176" s="12">
        <f t="shared" si="0"/>
        <v>0.11977757997193524</v>
      </c>
    </row>
    <row r="177" spans="1:8" ht="15.75" customHeight="1">
      <c r="A177" s="15">
        <v>176</v>
      </c>
      <c r="B177" s="16" t="s">
        <v>377</v>
      </c>
      <c r="C177" s="17" t="s">
        <v>378</v>
      </c>
      <c r="D177" s="18" t="s">
        <v>179</v>
      </c>
      <c r="E177" s="18">
        <v>3.9079836198194902</v>
      </c>
      <c r="F177" s="19">
        <v>4291</v>
      </c>
      <c r="G177" s="19">
        <v>8163</v>
      </c>
      <c r="H177" s="12">
        <f t="shared" si="0"/>
        <v>0.1213091251636238</v>
      </c>
    </row>
    <row r="178" spans="1:8" ht="15.75" customHeight="1">
      <c r="A178" s="7">
        <v>177</v>
      </c>
      <c r="B178" s="8" t="s">
        <v>379</v>
      </c>
      <c r="C178" s="9" t="s">
        <v>380</v>
      </c>
      <c r="D178" s="10" t="s">
        <v>179</v>
      </c>
      <c r="E178" s="10">
        <v>3.85802467525505</v>
      </c>
      <c r="F178" s="11">
        <v>824</v>
      </c>
      <c r="G178" s="11">
        <v>3284</v>
      </c>
      <c r="H178" s="12">
        <f t="shared" si="0"/>
        <v>0.12288000051288774</v>
      </c>
    </row>
    <row r="179" spans="1:8" ht="15.75" customHeight="1">
      <c r="A179" s="15">
        <v>178</v>
      </c>
      <c r="B179" s="16" t="s">
        <v>381</v>
      </c>
      <c r="C179" s="17" t="s">
        <v>382</v>
      </c>
      <c r="D179" s="18" t="s">
        <v>179</v>
      </c>
      <c r="E179" s="18">
        <v>3.8446175628389998</v>
      </c>
      <c r="F179" s="19">
        <v>1458</v>
      </c>
      <c r="G179" s="19">
        <v>3686</v>
      </c>
      <c r="H179" s="12">
        <f t="shared" si="0"/>
        <v>0.1233085128300775</v>
      </c>
    </row>
    <row r="180" spans="1:8" ht="15.75" customHeight="1">
      <c r="A180" s="7">
        <v>179</v>
      </c>
      <c r="B180" s="8" t="s">
        <v>383</v>
      </c>
      <c r="C180" s="9" t="s">
        <v>384</v>
      </c>
      <c r="D180" s="10" t="s">
        <v>179</v>
      </c>
      <c r="E180" s="10">
        <v>3.7953313930805299</v>
      </c>
      <c r="F180" s="11">
        <v>1493</v>
      </c>
      <c r="G180" s="11">
        <v>4163</v>
      </c>
      <c r="H180" s="12">
        <f t="shared" si="0"/>
        <v>0.12490979705708537</v>
      </c>
    </row>
    <row r="181" spans="1:8" ht="15.75" customHeight="1">
      <c r="A181" s="15">
        <v>180</v>
      </c>
      <c r="B181" s="16" t="s">
        <v>385</v>
      </c>
      <c r="C181" s="17" t="s">
        <v>386</v>
      </c>
      <c r="D181" s="18" t="s">
        <v>179</v>
      </c>
      <c r="E181" s="18">
        <v>3.52413931018171</v>
      </c>
      <c r="F181" s="19">
        <v>870</v>
      </c>
      <c r="G181" s="19">
        <v>2020</v>
      </c>
      <c r="H181" s="12">
        <f t="shared" si="0"/>
        <v>0.13452194489145497</v>
      </c>
    </row>
    <row r="182" spans="1:8" ht="15.75" customHeight="1">
      <c r="A182" s="7">
        <v>181</v>
      </c>
      <c r="B182" s="8" t="s">
        <v>387</v>
      </c>
      <c r="C182" s="9" t="s">
        <v>388</v>
      </c>
      <c r="D182" s="10" t="s">
        <v>179</v>
      </c>
      <c r="E182" s="10">
        <v>3.4735250848053401</v>
      </c>
      <c r="F182" s="11">
        <v>27930</v>
      </c>
      <c r="G182" s="11">
        <v>103545</v>
      </c>
      <c r="H182" s="12">
        <f t="shared" si="0"/>
        <v>0.13648212190776265</v>
      </c>
    </row>
    <row r="183" spans="1:8" ht="15.75" customHeight="1">
      <c r="A183" s="15">
        <v>182</v>
      </c>
      <c r="B183" s="16" t="s">
        <v>389</v>
      </c>
      <c r="C183" s="17" t="s">
        <v>390</v>
      </c>
      <c r="D183" s="18" t="s">
        <v>179</v>
      </c>
      <c r="E183" s="18">
        <v>3.4524057141442901</v>
      </c>
      <c r="F183" s="19">
        <v>1472</v>
      </c>
      <c r="G183" s="19">
        <v>5658</v>
      </c>
      <c r="H183" s="12">
        <f t="shared" si="0"/>
        <v>0.13731702277395216</v>
      </c>
    </row>
    <row r="184" spans="1:8" ht="15.75" customHeight="1">
      <c r="A184" s="7">
        <v>183</v>
      </c>
      <c r="B184" s="8" t="s">
        <v>391</v>
      </c>
      <c r="C184" s="9" t="s">
        <v>392</v>
      </c>
      <c r="D184" s="10" t="s">
        <v>179</v>
      </c>
      <c r="E184" s="10">
        <v>3.34206703338105</v>
      </c>
      <c r="F184" s="11">
        <v>86294</v>
      </c>
      <c r="G184" s="11">
        <v>441965</v>
      </c>
      <c r="H184" s="12">
        <f t="shared" si="0"/>
        <v>0.14185055815426606</v>
      </c>
    </row>
    <row r="185" spans="1:8" ht="15.75" customHeight="1">
      <c r="A185" s="15">
        <v>184</v>
      </c>
      <c r="B185" s="16" t="s">
        <v>393</v>
      </c>
      <c r="C185" s="17" t="s">
        <v>394</v>
      </c>
      <c r="D185" s="18" t="s">
        <v>31</v>
      </c>
      <c r="E185" s="18">
        <v>3.2352518783836501</v>
      </c>
      <c r="F185" s="19">
        <v>49311</v>
      </c>
      <c r="G185" s="19">
        <v>467082</v>
      </c>
      <c r="H185" s="12">
        <f t="shared" si="0"/>
        <v>0.14653389964521837</v>
      </c>
    </row>
    <row r="186" spans="1:8" ht="15.75" customHeight="1">
      <c r="A186" s="7">
        <v>185</v>
      </c>
      <c r="B186" s="8" t="s">
        <v>395</v>
      </c>
      <c r="C186" s="9" t="s">
        <v>396</v>
      </c>
      <c r="D186" s="10" t="s">
        <v>41</v>
      </c>
      <c r="E186" s="10">
        <v>3.1564752922825599</v>
      </c>
      <c r="F186" s="11">
        <v>140</v>
      </c>
      <c r="G186" s="11">
        <v>339</v>
      </c>
      <c r="H186" s="12">
        <f t="shared" si="0"/>
        <v>0.15019096624426742</v>
      </c>
    </row>
    <row r="187" spans="1:8" ht="15.75" customHeight="1">
      <c r="A187" s="15">
        <v>186</v>
      </c>
      <c r="B187" s="16" t="s">
        <v>397</v>
      </c>
      <c r="C187" s="17" t="s">
        <v>398</v>
      </c>
      <c r="D187" s="18" t="s">
        <v>134</v>
      </c>
      <c r="E187" s="18">
        <v>3.1308130904947098</v>
      </c>
      <c r="F187" s="19">
        <v>27739</v>
      </c>
      <c r="G187" s="19">
        <v>48577</v>
      </c>
      <c r="H187" s="12">
        <f t="shared" si="0"/>
        <v>0.15142203011523889</v>
      </c>
    </row>
    <row r="188" spans="1:8" ht="15.75" customHeight="1">
      <c r="A188" s="7">
        <v>187</v>
      </c>
      <c r="B188" s="8" t="s">
        <v>399</v>
      </c>
      <c r="C188" s="9" t="s">
        <v>400</v>
      </c>
      <c r="D188" s="10" t="s">
        <v>179</v>
      </c>
      <c r="E188" s="10">
        <v>3.0350444102656402</v>
      </c>
      <c r="F188" s="11">
        <v>476</v>
      </c>
      <c r="G188" s="11">
        <v>1312</v>
      </c>
      <c r="H188" s="12">
        <f t="shared" si="0"/>
        <v>0.15620004520216596</v>
      </c>
    </row>
    <row r="189" spans="1:8" ht="15.75" customHeight="1">
      <c r="A189" s="15">
        <v>188</v>
      </c>
      <c r="B189" s="16" t="s">
        <v>401</v>
      </c>
      <c r="C189" s="17" t="s">
        <v>402</v>
      </c>
      <c r="D189" s="18" t="s">
        <v>179</v>
      </c>
      <c r="E189" s="18">
        <v>2.7821146306813702</v>
      </c>
      <c r="F189" s="19">
        <v>1616</v>
      </c>
      <c r="G189" s="19">
        <v>6673</v>
      </c>
      <c r="H189" s="12">
        <f t="shared" si="0"/>
        <v>0.17040062578513099</v>
      </c>
    </row>
    <row r="190" spans="1:8" ht="15.75" customHeight="1">
      <c r="A190" s="7">
        <v>189</v>
      </c>
      <c r="B190" s="8" t="s">
        <v>403</v>
      </c>
      <c r="C190" s="9" t="s">
        <v>404</v>
      </c>
      <c r="D190" s="10" t="s">
        <v>179</v>
      </c>
      <c r="E190" s="10">
        <v>2.7759799780719598</v>
      </c>
      <c r="F190" s="11">
        <v>2248</v>
      </c>
      <c r="G190" s="11">
        <v>6787</v>
      </c>
      <c r="H190" s="12">
        <f t="shared" si="0"/>
        <v>0.17077719501541194</v>
      </c>
    </row>
    <row r="191" spans="1:8" ht="15.75" customHeight="1">
      <c r="A191" s="15">
        <v>190</v>
      </c>
      <c r="B191" s="16" t="s">
        <v>405</v>
      </c>
      <c r="C191" s="17" t="s">
        <v>406</v>
      </c>
      <c r="D191" s="18" t="s">
        <v>179</v>
      </c>
      <c r="E191" s="18">
        <v>2.7718821890322101</v>
      </c>
      <c r="F191" s="19">
        <v>667</v>
      </c>
      <c r="G191" s="19">
        <v>2845</v>
      </c>
      <c r="H191" s="12">
        <f t="shared" si="0"/>
        <v>0.17102966206496492</v>
      </c>
    </row>
    <row r="192" spans="1:8" ht="15.75" customHeight="1">
      <c r="A192" s="7">
        <v>191</v>
      </c>
      <c r="B192" s="8" t="s">
        <v>407</v>
      </c>
      <c r="C192" s="9" t="s">
        <v>408</v>
      </c>
      <c r="D192" s="10" t="s">
        <v>66</v>
      </c>
      <c r="E192" s="10">
        <v>2.7512354174829499</v>
      </c>
      <c r="F192" s="11">
        <v>341</v>
      </c>
      <c r="G192" s="11">
        <v>1091</v>
      </c>
      <c r="H192" s="12">
        <f t="shared" si="0"/>
        <v>0.17231316195681828</v>
      </c>
    </row>
    <row r="193" spans="1:8" ht="15.75" customHeight="1">
      <c r="A193" s="15">
        <v>192</v>
      </c>
      <c r="B193" s="16" t="s">
        <v>409</v>
      </c>
      <c r="C193" s="17" t="s">
        <v>410</v>
      </c>
      <c r="D193" s="18" t="s">
        <v>134</v>
      </c>
      <c r="E193" s="18">
        <v>2.68969743436721</v>
      </c>
      <c r="F193" s="19">
        <v>59789</v>
      </c>
      <c r="G193" s="19">
        <v>397155</v>
      </c>
      <c r="H193" s="12">
        <f t="shared" si="0"/>
        <v>0.17625554012754852</v>
      </c>
    </row>
    <row r="194" spans="1:8" ht="15.75" customHeight="1">
      <c r="A194" s="7">
        <v>193</v>
      </c>
      <c r="B194" s="8" t="s">
        <v>411</v>
      </c>
      <c r="C194" s="9" t="s">
        <v>412</v>
      </c>
      <c r="D194" s="10" t="s">
        <v>66</v>
      </c>
      <c r="E194" s="10">
        <v>2.67386106417338</v>
      </c>
      <c r="F194" s="11">
        <v>337</v>
      </c>
      <c r="G194" s="11">
        <v>2019</v>
      </c>
      <c r="H194" s="12">
        <f t="shared" si="0"/>
        <v>0.17729944177957255</v>
      </c>
    </row>
    <row r="195" spans="1:8" ht="15.75" customHeight="1">
      <c r="A195" s="15">
        <v>194</v>
      </c>
      <c r="B195" s="16" t="s">
        <v>413</v>
      </c>
      <c r="C195" s="17" t="s">
        <v>414</v>
      </c>
      <c r="D195" s="18" t="s">
        <v>294</v>
      </c>
      <c r="E195" s="18">
        <v>2.6048304397963098</v>
      </c>
      <c r="F195" s="19">
        <v>16604</v>
      </c>
      <c r="G195" s="19">
        <v>63917</v>
      </c>
      <c r="H195" s="12">
        <f t="shared" si="0"/>
        <v>0.18199805516367712</v>
      </c>
    </row>
    <row r="196" spans="1:8" ht="15.75" customHeight="1">
      <c r="A196" s="7">
        <v>195</v>
      </c>
      <c r="B196" s="8" t="s">
        <v>415</v>
      </c>
      <c r="C196" s="9" t="s">
        <v>416</v>
      </c>
      <c r="D196" s="10" t="s">
        <v>134</v>
      </c>
      <c r="E196" s="10">
        <v>2.3415967043770198</v>
      </c>
      <c r="F196" s="11">
        <v>18549</v>
      </c>
      <c r="G196" s="11">
        <v>134065</v>
      </c>
      <c r="H196" s="12">
        <f t="shared" si="0"/>
        <v>0.2024576107354068</v>
      </c>
    </row>
    <row r="197" spans="1:8" ht="15.75" customHeight="1">
      <c r="A197" s="15">
        <v>196</v>
      </c>
      <c r="B197" s="16" t="s">
        <v>417</v>
      </c>
      <c r="C197" s="17" t="s">
        <v>418</v>
      </c>
      <c r="D197" s="18" t="s">
        <v>179</v>
      </c>
      <c r="E197" s="18">
        <v>2.2515107969906998</v>
      </c>
      <c r="F197" s="19">
        <v>423</v>
      </c>
      <c r="G197" s="19">
        <v>1540</v>
      </c>
      <c r="H197" s="12">
        <f t="shared" si="0"/>
        <v>0.21055820594229746</v>
      </c>
    </row>
    <row r="198" spans="1:8" ht="15.75" customHeight="1">
      <c r="A198" s="7">
        <v>197</v>
      </c>
      <c r="B198" s="8" t="s">
        <v>419</v>
      </c>
      <c r="C198" s="9" t="s">
        <v>420</v>
      </c>
      <c r="D198" s="10" t="s">
        <v>66</v>
      </c>
      <c r="E198" s="10">
        <v>2.2242260078532401</v>
      </c>
      <c r="F198" s="11">
        <v>196</v>
      </c>
      <c r="G198" s="11">
        <v>1301</v>
      </c>
      <c r="H198" s="12">
        <f t="shared" si="0"/>
        <v>0.21314114321126787</v>
      </c>
    </row>
    <row r="199" spans="1:8" ht="15.75" customHeight="1">
      <c r="A199" s="15">
        <v>198</v>
      </c>
      <c r="B199" s="16" t="s">
        <v>421</v>
      </c>
      <c r="C199" s="17" t="s">
        <v>422</v>
      </c>
      <c r="D199" s="18" t="s">
        <v>31</v>
      </c>
      <c r="E199" s="18">
        <v>2.13799318476058</v>
      </c>
      <c r="F199" s="19">
        <v>144946</v>
      </c>
      <c r="G199" s="19">
        <v>264538</v>
      </c>
      <c r="H199" s="12">
        <f t="shared" si="0"/>
        <v>0.22173787898541059</v>
      </c>
    </row>
    <row r="200" spans="1:8" ht="15.75" customHeight="1">
      <c r="A200" s="7">
        <v>199</v>
      </c>
      <c r="B200" s="8" t="s">
        <v>423</v>
      </c>
      <c r="C200" s="9" t="s">
        <v>424</v>
      </c>
      <c r="D200" s="10" t="s">
        <v>151</v>
      </c>
      <c r="E200" s="10">
        <v>2.1015745428434802</v>
      </c>
      <c r="F200" s="11">
        <v>18944</v>
      </c>
      <c r="G200" s="11">
        <v>57211</v>
      </c>
      <c r="H200" s="12">
        <f t="shared" si="0"/>
        <v>0.22558042287314758</v>
      </c>
    </row>
    <row r="201" spans="1:8" ht="15.75" customHeight="1">
      <c r="A201" s="15">
        <v>200</v>
      </c>
      <c r="B201" s="16" t="s">
        <v>425</v>
      </c>
      <c r="C201" s="17" t="s">
        <v>426</v>
      </c>
      <c r="D201" s="18" t="s">
        <v>31</v>
      </c>
      <c r="E201" s="18">
        <v>2.0850188442568198</v>
      </c>
      <c r="F201" s="19">
        <v>25884</v>
      </c>
      <c r="G201" s="19">
        <v>193831</v>
      </c>
      <c r="H201" s="12">
        <f t="shared" si="0"/>
        <v>0.22737160164279097</v>
      </c>
    </row>
    <row r="202" spans="1:8" ht="15.75" customHeight="1">
      <c r="A202" s="7">
        <v>201</v>
      </c>
      <c r="B202" s="8" t="s">
        <v>427</v>
      </c>
      <c r="C202" s="9" t="s">
        <v>428</v>
      </c>
      <c r="D202" s="10" t="s">
        <v>179</v>
      </c>
      <c r="E202" s="10">
        <v>2.0565127590100301</v>
      </c>
      <c r="F202" s="11">
        <v>1669</v>
      </c>
      <c r="G202" s="11">
        <v>4593</v>
      </c>
      <c r="H202" s="12">
        <f t="shared" si="0"/>
        <v>0.2305232836494947</v>
      </c>
    </row>
    <row r="203" spans="1:8" ht="15.75" customHeight="1">
      <c r="A203" s="15">
        <v>202</v>
      </c>
      <c r="B203" s="16" t="s">
        <v>429</v>
      </c>
      <c r="C203" s="17" t="s">
        <v>430</v>
      </c>
      <c r="D203" s="18" t="s">
        <v>179</v>
      </c>
      <c r="E203" s="18">
        <v>2.0000133669032198</v>
      </c>
      <c r="F203" s="19">
        <v>580</v>
      </c>
      <c r="G203" s="19">
        <v>1340</v>
      </c>
      <c r="H203" s="12">
        <f t="shared" si="0"/>
        <v>0.23703545282205826</v>
      </c>
    </row>
    <row r="204" spans="1:8" ht="15.75" customHeight="1">
      <c r="A204" s="7">
        <v>203</v>
      </c>
      <c r="B204" s="8" t="s">
        <v>431</v>
      </c>
      <c r="C204" s="9" t="s">
        <v>432</v>
      </c>
      <c r="D204" s="10" t="s">
        <v>179</v>
      </c>
      <c r="E204" s="10">
        <v>1.9924761525741901</v>
      </c>
      <c r="F204" s="11">
        <v>948</v>
      </c>
      <c r="G204" s="11">
        <v>1630</v>
      </c>
      <c r="H204" s="12">
        <f t="shared" si="0"/>
        <v>0.23793211951951926</v>
      </c>
    </row>
    <row r="205" spans="1:8" ht="15.75" customHeight="1">
      <c r="A205" s="15">
        <v>204</v>
      </c>
      <c r="B205" s="16" t="s">
        <v>433</v>
      </c>
      <c r="C205" s="17" t="s">
        <v>434</v>
      </c>
      <c r="D205" s="18" t="s">
        <v>294</v>
      </c>
      <c r="E205" s="18">
        <v>1.83262963938678</v>
      </c>
      <c r="F205" s="19">
        <v>150676</v>
      </c>
      <c r="G205" s="19">
        <v>274120</v>
      </c>
      <c r="H205" s="12">
        <f t="shared" si="0"/>
        <v>0.2586851504992056</v>
      </c>
    </row>
    <row r="206" spans="1:8" ht="15.75" customHeight="1">
      <c r="A206" s="7">
        <v>205</v>
      </c>
      <c r="B206" s="8" t="s">
        <v>435</v>
      </c>
      <c r="C206" s="9" t="s">
        <v>436</v>
      </c>
      <c r="D206" s="10" t="s">
        <v>179</v>
      </c>
      <c r="E206" s="10">
        <v>1.6745555014064599</v>
      </c>
      <c r="F206" s="11">
        <v>1091</v>
      </c>
      <c r="G206" s="11">
        <v>3720</v>
      </c>
      <c r="H206" s="12">
        <f t="shared" si="0"/>
        <v>0.28310442602583136</v>
      </c>
    </row>
    <row r="207" spans="1:8" ht="15.75" customHeight="1">
      <c r="A207" s="15">
        <v>206</v>
      </c>
      <c r="B207" s="16" t="s">
        <v>437</v>
      </c>
      <c r="C207" s="17" t="s">
        <v>438</v>
      </c>
      <c r="D207" s="18" t="s">
        <v>179</v>
      </c>
      <c r="E207" s="18">
        <v>1.61361079309686</v>
      </c>
      <c r="F207" s="19">
        <v>142</v>
      </c>
      <c r="G207" s="19">
        <v>563</v>
      </c>
      <c r="H207" s="12">
        <f t="shared" si="0"/>
        <v>0.29379703959727843</v>
      </c>
    </row>
    <row r="208" spans="1:8" ht="15.75" customHeight="1">
      <c r="A208" s="7">
        <v>207</v>
      </c>
      <c r="B208" s="8" t="s">
        <v>439</v>
      </c>
      <c r="C208" s="9" t="s">
        <v>440</v>
      </c>
      <c r="D208" s="10" t="s">
        <v>162</v>
      </c>
      <c r="E208" s="10">
        <v>1.6135401571540999</v>
      </c>
      <c r="F208" s="11">
        <v>112323</v>
      </c>
      <c r="G208" s="11">
        <v>253603</v>
      </c>
      <c r="H208" s="12">
        <f t="shared" si="0"/>
        <v>0.29380990114942518</v>
      </c>
    </row>
    <row r="209" spans="1:8" ht="15.75" customHeight="1">
      <c r="A209" s="15">
        <v>208</v>
      </c>
      <c r="B209" s="16" t="s">
        <v>441</v>
      </c>
      <c r="C209" s="17" t="s">
        <v>442</v>
      </c>
      <c r="D209" s="18" t="s">
        <v>179</v>
      </c>
      <c r="E209" s="18">
        <v>1.59685181103235</v>
      </c>
      <c r="F209" s="19">
        <v>1502</v>
      </c>
      <c r="G209" s="19">
        <v>3657</v>
      </c>
      <c r="H209" s="12">
        <f t="shared" si="0"/>
        <v>0.29688044363214239</v>
      </c>
    </row>
    <row r="210" spans="1:8" ht="15.75" customHeight="1">
      <c r="A210" s="7">
        <v>209</v>
      </c>
      <c r="B210" s="8" t="s">
        <v>443</v>
      </c>
      <c r="C210" s="9" t="s">
        <v>444</v>
      </c>
      <c r="D210" s="10" t="s">
        <v>179</v>
      </c>
      <c r="E210" s="10">
        <v>1.5008963144568499</v>
      </c>
      <c r="F210" s="11">
        <v>1332</v>
      </c>
      <c r="G210" s="11">
        <v>2694</v>
      </c>
      <c r="H210" s="12">
        <f t="shared" si="0"/>
        <v>0.31586064240928852</v>
      </c>
    </row>
    <row r="211" spans="1:8" ht="15.75" customHeight="1">
      <c r="A211" s="15">
        <v>210</v>
      </c>
      <c r="B211" s="16" t="s">
        <v>445</v>
      </c>
      <c r="C211" s="17" t="s">
        <v>446</v>
      </c>
      <c r="D211" s="18" t="s">
        <v>294</v>
      </c>
      <c r="E211" s="18">
        <v>1.4696935964528901</v>
      </c>
      <c r="F211" s="19">
        <v>2307</v>
      </c>
      <c r="G211" s="19">
        <v>5744</v>
      </c>
      <c r="H211" s="12">
        <f t="shared" si="0"/>
        <v>0.32256660518781144</v>
      </c>
    </row>
    <row r="212" spans="1:8" ht="15.75" customHeight="1">
      <c r="A212" s="7">
        <v>211</v>
      </c>
      <c r="B212" s="8" t="s">
        <v>447</v>
      </c>
      <c r="C212" s="9" t="s">
        <v>448</v>
      </c>
      <c r="D212" s="10" t="s">
        <v>31</v>
      </c>
      <c r="E212" s="10">
        <v>1.37188258673573</v>
      </c>
      <c r="F212" s="11">
        <v>4578</v>
      </c>
      <c r="G212" s="11">
        <v>15325</v>
      </c>
      <c r="H212" s="12">
        <f t="shared" si="0"/>
        <v>0.34556461220350515</v>
      </c>
    </row>
    <row r="213" spans="1:8" ht="15.75" customHeight="1">
      <c r="A213" s="15">
        <v>212</v>
      </c>
      <c r="B213" s="16" t="s">
        <v>449</v>
      </c>
      <c r="C213" s="17" t="s">
        <v>450</v>
      </c>
      <c r="D213" s="18" t="s">
        <v>179</v>
      </c>
      <c r="E213" s="18">
        <v>1.3541786269446201</v>
      </c>
      <c r="F213" s="19">
        <v>448</v>
      </c>
      <c r="G213" s="19">
        <v>621</v>
      </c>
      <c r="H213" s="12">
        <f t="shared" si="0"/>
        <v>0.35008237808604964</v>
      </c>
    </row>
    <row r="214" spans="1:8" ht="15.75" customHeight="1">
      <c r="A214" s="7">
        <v>213</v>
      </c>
      <c r="B214" s="8" t="s">
        <v>451</v>
      </c>
      <c r="C214" s="9" t="s">
        <v>452</v>
      </c>
      <c r="D214" s="10" t="s">
        <v>179</v>
      </c>
      <c r="E214" s="10">
        <v>1.14416411228604</v>
      </c>
      <c r="F214" s="11">
        <v>1337</v>
      </c>
      <c r="G214" s="11">
        <v>13005</v>
      </c>
      <c r="H214" s="12">
        <f t="shared" si="0"/>
        <v>0.41434097520055407</v>
      </c>
    </row>
    <row r="215" spans="1:8" ht="15.75" customHeight="1">
      <c r="A215" s="15">
        <v>214</v>
      </c>
      <c r="B215" s="16" t="s">
        <v>453</v>
      </c>
      <c r="C215" s="17" t="s">
        <v>454</v>
      </c>
      <c r="D215" s="18" t="s">
        <v>179</v>
      </c>
      <c r="E215" s="18">
        <v>1.11807547336393</v>
      </c>
      <c r="F215" s="19">
        <v>12608</v>
      </c>
      <c r="G215" s="19">
        <v>66761</v>
      </c>
      <c r="H215" s="12">
        <f t="shared" si="0"/>
        <v>0.42400900955973703</v>
      </c>
    </row>
    <row r="216" spans="1:8" ht="15.75" customHeight="1">
      <c r="A216" s="7">
        <v>215</v>
      </c>
      <c r="B216" s="8" t="s">
        <v>455</v>
      </c>
      <c r="C216" s="9" t="s">
        <v>456</v>
      </c>
      <c r="D216" s="10" t="s">
        <v>151</v>
      </c>
      <c r="E216" s="10">
        <v>1.0096627369415501</v>
      </c>
      <c r="F216" s="11">
        <v>1485</v>
      </c>
      <c r="G216" s="11">
        <v>3912</v>
      </c>
      <c r="H216" s="12">
        <f t="shared" si="0"/>
        <v>0.46953706096961612</v>
      </c>
    </row>
    <row r="217" spans="1:8" ht="15.75" customHeight="1">
      <c r="A217" s="15">
        <v>216</v>
      </c>
      <c r="B217" s="16" t="s">
        <v>457</v>
      </c>
      <c r="C217" s="17" t="s">
        <v>458</v>
      </c>
      <c r="D217" s="18" t="s">
        <v>31</v>
      </c>
      <c r="E217" s="18">
        <v>0.89486078757556498</v>
      </c>
      <c r="F217" s="19">
        <v>356</v>
      </c>
      <c r="G217" s="19">
        <v>682</v>
      </c>
      <c r="H217" s="12">
        <f t="shared" si="0"/>
        <v>0.5297741063819289</v>
      </c>
    </row>
    <row r="218" spans="1:8" ht="15.75" customHeight="1">
      <c r="A218" s="7">
        <v>217</v>
      </c>
      <c r="B218" s="8" t="s">
        <v>459</v>
      </c>
      <c r="C218" s="9" t="s">
        <v>460</v>
      </c>
      <c r="D218" s="10" t="s">
        <v>134</v>
      </c>
      <c r="E218" s="10">
        <v>0.75836009063605903</v>
      </c>
      <c r="F218" s="11">
        <v>3069</v>
      </c>
      <c r="G218" s="11">
        <v>3997</v>
      </c>
      <c r="H218" s="12">
        <f t="shared" si="0"/>
        <v>0.62513056782359699</v>
      </c>
    </row>
    <row r="219" spans="1:8" ht="15.75" customHeight="1">
      <c r="A219" s="15">
        <v>218</v>
      </c>
      <c r="B219" s="16" t="s">
        <v>461</v>
      </c>
      <c r="C219" s="17" t="s">
        <v>462</v>
      </c>
      <c r="D219" s="18" t="s">
        <v>179</v>
      </c>
      <c r="E219" s="18">
        <v>0.74760078878257696</v>
      </c>
      <c r="F219" s="19">
        <v>511</v>
      </c>
      <c r="G219" s="19">
        <v>2044</v>
      </c>
      <c r="H219" s="12">
        <f t="shared" si="0"/>
        <v>0.63412730589286204</v>
      </c>
    </row>
    <row r="220" spans="1:8" ht="15.75" customHeight="1">
      <c r="A220" s="7">
        <v>219</v>
      </c>
      <c r="B220" s="8" t="s">
        <v>463</v>
      </c>
      <c r="C220" s="9" t="s">
        <v>464</v>
      </c>
      <c r="D220" s="10" t="s">
        <v>151</v>
      </c>
      <c r="E220" s="10">
        <v>0.73726643621286403</v>
      </c>
      <c r="F220" s="11">
        <v>695</v>
      </c>
      <c r="G220" s="11">
        <v>1746</v>
      </c>
      <c r="H220" s="12">
        <f t="shared" si="0"/>
        <v>0.64301594483164448</v>
      </c>
    </row>
    <row r="221" spans="1:8" ht="15.75" customHeight="1">
      <c r="A221" s="15">
        <v>220</v>
      </c>
      <c r="B221" s="16" t="s">
        <v>465</v>
      </c>
      <c r="C221" s="17" t="s">
        <v>466</v>
      </c>
      <c r="D221" s="18" t="s">
        <v>134</v>
      </c>
      <c r="E221" s="18">
        <v>0.65452328966744</v>
      </c>
      <c r="F221" s="19">
        <v>36486</v>
      </c>
      <c r="G221" s="19">
        <v>70944</v>
      </c>
      <c r="H221" s="12">
        <f t="shared" si="0"/>
        <v>0.72430436251542507</v>
      </c>
    </row>
    <row r="222" spans="1:8" ht="15.75" customHeight="1">
      <c r="A222" s="29">
        <v>221</v>
      </c>
      <c r="B222" s="30" t="s">
        <v>467</v>
      </c>
      <c r="C222" s="31" t="s">
        <v>468</v>
      </c>
      <c r="D222" s="32" t="s">
        <v>179</v>
      </c>
      <c r="E222" s="32">
        <v>0.58297756978089799</v>
      </c>
      <c r="F222" s="33">
        <v>172</v>
      </c>
      <c r="G222" s="33">
        <v>480</v>
      </c>
      <c r="H222" s="27">
        <f t="shared" si="0"/>
        <v>0.81319436398255696</v>
      </c>
    </row>
    <row r="223" spans="1:8" ht="15.75" customHeight="1">
      <c r="A223" s="34"/>
      <c r="B223" s="35"/>
      <c r="C223" s="36"/>
      <c r="D223" s="37"/>
      <c r="E223" s="37"/>
      <c r="F223" s="38"/>
      <c r="G223" s="39"/>
      <c r="H223" s="40"/>
    </row>
    <row r="224" spans="1:8" ht="15.75" customHeight="1">
      <c r="A224" s="41"/>
      <c r="B224" s="42"/>
      <c r="C224" s="43"/>
      <c r="D224" s="44"/>
      <c r="E224" s="44"/>
      <c r="F224" s="45"/>
      <c r="G224" s="46"/>
      <c r="H224" s="47"/>
    </row>
    <row r="225" spans="1:8" ht="15.75" customHeight="1">
      <c r="A225" s="34"/>
      <c r="B225" s="35"/>
      <c r="C225" s="36"/>
      <c r="D225" s="37"/>
      <c r="E225" s="37"/>
      <c r="F225" s="38"/>
      <c r="G225" s="39"/>
      <c r="H225" s="40"/>
    </row>
    <row r="226" spans="1:8" ht="15.75" customHeight="1">
      <c r="A226" s="41"/>
      <c r="B226" s="42"/>
      <c r="C226" s="43"/>
      <c r="D226" s="44"/>
      <c r="E226" s="44"/>
      <c r="F226" s="45"/>
      <c r="G226" s="46"/>
      <c r="H226" s="47"/>
    </row>
    <row r="227" spans="1:8" ht="15.75" customHeight="1">
      <c r="A227" s="34"/>
      <c r="B227" s="35"/>
      <c r="C227" s="36"/>
      <c r="D227" s="37"/>
      <c r="E227" s="37"/>
      <c r="F227" s="38"/>
      <c r="G227" s="39"/>
      <c r="H227" s="40"/>
    </row>
    <row r="228" spans="1:8" ht="15.75" customHeight="1">
      <c r="A228" s="41"/>
      <c r="B228" s="42"/>
      <c r="C228" s="43"/>
      <c r="D228" s="44"/>
      <c r="E228" s="44"/>
      <c r="F228" s="45"/>
      <c r="G228" s="46"/>
      <c r="H228" s="47"/>
    </row>
    <row r="229" spans="1:8" ht="15.75" customHeight="1">
      <c r="A229" s="34"/>
      <c r="B229" s="35"/>
      <c r="C229" s="36"/>
      <c r="D229" s="37"/>
      <c r="E229" s="37"/>
      <c r="F229" s="38"/>
      <c r="G229" s="39"/>
      <c r="H229" s="40"/>
    </row>
    <row r="230" spans="1:8" ht="15.75" customHeight="1">
      <c r="A230" s="41"/>
      <c r="B230" s="42"/>
      <c r="C230" s="43"/>
      <c r="D230" s="44"/>
      <c r="E230" s="44"/>
      <c r="F230" s="45"/>
      <c r="G230" s="46"/>
      <c r="H230" s="47"/>
    </row>
    <row r="231" spans="1:8" ht="15.75" customHeight="1">
      <c r="A231" s="34"/>
      <c r="B231" s="35"/>
      <c r="C231" s="36"/>
      <c r="D231" s="37"/>
      <c r="E231" s="37"/>
      <c r="F231" s="38"/>
      <c r="G231" s="39"/>
      <c r="H231" s="40"/>
    </row>
    <row r="232" spans="1:8" ht="15.75" customHeight="1">
      <c r="A232" s="41"/>
      <c r="B232" s="42"/>
      <c r="C232" s="43"/>
      <c r="D232" s="44"/>
      <c r="E232" s="44"/>
      <c r="F232" s="45"/>
      <c r="G232" s="46"/>
      <c r="H232" s="47"/>
    </row>
    <row r="233" spans="1:8" ht="15.75" customHeight="1">
      <c r="A233" s="34"/>
      <c r="B233" s="35"/>
      <c r="C233" s="36"/>
      <c r="D233" s="37"/>
      <c r="E233" s="37"/>
      <c r="F233" s="38"/>
      <c r="G233" s="39"/>
      <c r="H233" s="40"/>
    </row>
    <row r="234" spans="1:8" ht="15.75" customHeight="1">
      <c r="A234" s="41"/>
      <c r="B234" s="42"/>
      <c r="C234" s="43"/>
      <c r="D234" s="44"/>
      <c r="E234" s="44"/>
      <c r="F234" s="45"/>
      <c r="G234" s="46"/>
      <c r="H234" s="47"/>
    </row>
    <row r="235" spans="1:8" ht="15.75" customHeight="1">
      <c r="A235" s="34"/>
      <c r="B235" s="35"/>
      <c r="C235" s="36"/>
      <c r="D235" s="37"/>
      <c r="E235" s="37"/>
      <c r="F235" s="38"/>
      <c r="G235" s="39"/>
      <c r="H235" s="40"/>
    </row>
    <row r="236" spans="1:8" ht="15.75" customHeight="1">
      <c r="A236" s="41"/>
      <c r="B236" s="42"/>
      <c r="C236" s="43"/>
      <c r="D236" s="44"/>
      <c r="E236" s="44"/>
      <c r="F236" s="45"/>
      <c r="G236" s="46"/>
      <c r="H236" s="47"/>
    </row>
    <row r="237" spans="1:8" ht="15.75" customHeight="1">
      <c r="A237" s="34"/>
      <c r="B237" s="35"/>
      <c r="C237" s="36"/>
      <c r="D237" s="37"/>
      <c r="E237" s="37"/>
      <c r="F237" s="38"/>
      <c r="G237" s="39"/>
      <c r="H237" s="40"/>
    </row>
    <row r="238" spans="1:8" ht="15.75" customHeight="1">
      <c r="A238" s="41"/>
      <c r="B238" s="42"/>
      <c r="C238" s="43"/>
      <c r="D238" s="44"/>
      <c r="E238" s="44"/>
      <c r="F238" s="45"/>
      <c r="G238" s="46"/>
      <c r="H238" s="47"/>
    </row>
    <row r="239" spans="1:8" ht="15.75" customHeight="1">
      <c r="A239" s="34"/>
      <c r="B239" s="35"/>
      <c r="C239" s="36"/>
      <c r="D239" s="37"/>
      <c r="E239" s="37"/>
      <c r="F239" s="38"/>
      <c r="G239" s="39"/>
      <c r="H239" s="40"/>
    </row>
    <row r="240" spans="1:8" ht="15.75" customHeight="1">
      <c r="A240" s="41"/>
      <c r="B240" s="42"/>
      <c r="C240" s="43"/>
      <c r="D240" s="44"/>
      <c r="E240" s="44"/>
      <c r="F240" s="45"/>
      <c r="G240" s="46"/>
      <c r="H240" s="47"/>
    </row>
    <row r="241" spans="1:8" ht="15.75" customHeight="1">
      <c r="A241" s="34"/>
      <c r="B241" s="35"/>
      <c r="C241" s="36"/>
      <c r="D241" s="37"/>
      <c r="E241" s="37"/>
      <c r="F241" s="38"/>
      <c r="G241" s="39"/>
      <c r="H241" s="40"/>
    </row>
    <row r="242" spans="1:8" ht="15.75" customHeight="1">
      <c r="A242" s="41"/>
      <c r="B242" s="42"/>
      <c r="C242" s="43"/>
      <c r="D242" s="44"/>
      <c r="E242" s="44"/>
      <c r="F242" s="45"/>
      <c r="G242" s="46"/>
      <c r="H242" s="47"/>
    </row>
    <row r="243" spans="1:8" ht="15.75" customHeight="1">
      <c r="A243" s="34"/>
      <c r="B243" s="35"/>
      <c r="C243" s="37"/>
      <c r="D243" s="37"/>
      <c r="E243" s="37"/>
      <c r="F243" s="38"/>
      <c r="G243" s="39"/>
      <c r="H243" s="40"/>
    </row>
    <row r="244" spans="1:8" ht="15.75" customHeight="1">
      <c r="A244" s="41"/>
      <c r="B244" s="42"/>
      <c r="C244" s="44"/>
      <c r="D244" s="44"/>
      <c r="E244" s="44"/>
      <c r="F244" s="45"/>
      <c r="G244" s="46"/>
      <c r="H244" s="47"/>
    </row>
    <row r="245" spans="1:8" ht="15.75" customHeight="1">
      <c r="A245" s="34"/>
      <c r="B245" s="35"/>
      <c r="C245" s="37"/>
      <c r="D245" s="37"/>
      <c r="E245" s="37"/>
      <c r="F245" s="38"/>
      <c r="G245" s="39"/>
      <c r="H245" s="40"/>
    </row>
    <row r="246" spans="1:8" ht="15.75" customHeight="1">
      <c r="A246" s="41"/>
      <c r="B246" s="42"/>
      <c r="C246" s="44"/>
      <c r="D246" s="44"/>
      <c r="E246" s="44"/>
      <c r="F246" s="45"/>
      <c r="G246" s="46"/>
      <c r="H246" s="47"/>
    </row>
    <row r="247" spans="1:8" ht="15.75" customHeight="1">
      <c r="A247" s="34"/>
      <c r="B247" s="35"/>
      <c r="C247" s="37"/>
      <c r="D247" s="37"/>
      <c r="E247" s="37"/>
      <c r="F247" s="38"/>
      <c r="G247" s="39"/>
      <c r="H247" s="40"/>
    </row>
    <row r="248" spans="1:8" ht="15.75" customHeight="1">
      <c r="A248" s="41"/>
      <c r="B248" s="42"/>
      <c r="C248" s="44"/>
      <c r="D248" s="44"/>
      <c r="E248" s="44"/>
      <c r="F248" s="45"/>
      <c r="G248" s="46"/>
      <c r="H248" s="47"/>
    </row>
    <row r="249" spans="1:8" ht="15.75" customHeight="1">
      <c r="A249" s="34"/>
      <c r="B249" s="35"/>
      <c r="C249" s="37"/>
      <c r="D249" s="37"/>
      <c r="E249" s="37"/>
      <c r="F249" s="38"/>
      <c r="G249" s="39"/>
      <c r="H249" s="40"/>
    </row>
    <row r="250" spans="1:8" ht="15.75" customHeight="1">
      <c r="A250" s="41"/>
      <c r="B250" s="42"/>
      <c r="C250" s="44"/>
      <c r="D250" s="44"/>
      <c r="E250" s="44"/>
      <c r="F250" s="45"/>
      <c r="G250" s="46"/>
      <c r="H250" s="47"/>
    </row>
    <row r="251" spans="1:8" ht="15.75" customHeight="1">
      <c r="A251" s="34"/>
      <c r="B251" s="35"/>
      <c r="C251" s="37"/>
      <c r="D251" s="37"/>
      <c r="E251" s="37"/>
      <c r="F251" s="38"/>
      <c r="G251" s="39"/>
      <c r="H251" s="40"/>
    </row>
    <row r="252" spans="1:8" ht="15.75" customHeight="1">
      <c r="A252" s="41"/>
      <c r="B252" s="42"/>
      <c r="C252" s="44"/>
      <c r="D252" s="44"/>
      <c r="E252" s="44"/>
      <c r="F252" s="45"/>
      <c r="G252" s="46"/>
      <c r="H252" s="47"/>
    </row>
    <row r="253" spans="1:8" ht="15.75" customHeight="1">
      <c r="A253" s="34"/>
      <c r="B253" s="35"/>
      <c r="C253" s="37"/>
      <c r="D253" s="37"/>
      <c r="E253" s="37"/>
      <c r="F253" s="38"/>
      <c r="G253" s="39"/>
      <c r="H253" s="40"/>
    </row>
    <row r="254" spans="1:8" ht="15.75" customHeight="1">
      <c r="A254" s="41"/>
      <c r="B254" s="42"/>
      <c r="C254" s="44"/>
      <c r="D254" s="44"/>
      <c r="E254" s="44"/>
      <c r="F254" s="45"/>
      <c r="G254" s="46"/>
      <c r="H254" s="47"/>
    </row>
    <row r="255" spans="1:8" ht="15.75" customHeight="1">
      <c r="A255" s="34"/>
      <c r="B255" s="35"/>
      <c r="C255" s="37"/>
      <c r="D255" s="37"/>
      <c r="E255" s="37"/>
      <c r="F255" s="38"/>
      <c r="G255" s="39"/>
      <c r="H255" s="40"/>
    </row>
    <row r="256" spans="1:8" ht="15.75" customHeight="1">
      <c r="A256" s="41"/>
      <c r="B256" s="42"/>
      <c r="C256" s="44"/>
      <c r="D256" s="44"/>
      <c r="E256" s="44"/>
      <c r="F256" s="45"/>
      <c r="G256" s="46"/>
      <c r="H256" s="47"/>
    </row>
    <row r="257" spans="1:8" ht="15.75" customHeight="1">
      <c r="A257" s="34"/>
      <c r="B257" s="35"/>
      <c r="C257" s="37"/>
      <c r="D257" s="37"/>
      <c r="E257" s="37"/>
      <c r="F257" s="38"/>
      <c r="G257" s="39"/>
      <c r="H257" s="40"/>
    </row>
    <row r="258" spans="1:8" ht="15.75" customHeight="1">
      <c r="A258" s="41"/>
      <c r="B258" s="42"/>
      <c r="C258" s="44"/>
      <c r="D258" s="44"/>
      <c r="E258" s="44"/>
      <c r="F258" s="45"/>
      <c r="G258" s="46"/>
      <c r="H258" s="47"/>
    </row>
    <row r="259" spans="1:8" ht="15.75" customHeight="1">
      <c r="A259" s="34"/>
      <c r="B259" s="35"/>
      <c r="C259" s="37"/>
      <c r="D259" s="37"/>
      <c r="E259" s="37"/>
      <c r="F259" s="38"/>
      <c r="G259" s="39"/>
      <c r="H259" s="40"/>
    </row>
    <row r="260" spans="1:8" ht="15.75" customHeight="1">
      <c r="A260" s="41"/>
      <c r="B260" s="42"/>
      <c r="C260" s="44"/>
      <c r="D260" s="44"/>
      <c r="E260" s="44"/>
      <c r="F260" s="45"/>
      <c r="G260" s="46"/>
      <c r="H260" s="47"/>
    </row>
    <row r="261" spans="1:8" ht="15.75" customHeight="1">
      <c r="A261" s="34"/>
      <c r="B261" s="35"/>
      <c r="C261" s="37"/>
      <c r="D261" s="37"/>
      <c r="E261" s="37"/>
      <c r="F261" s="38"/>
      <c r="G261" s="39"/>
      <c r="H261" s="40"/>
    </row>
    <row r="262" spans="1:8" ht="15.75" customHeight="1">
      <c r="A262" s="41"/>
      <c r="B262" s="42"/>
      <c r="C262" s="44"/>
      <c r="D262" s="44"/>
      <c r="E262" s="44"/>
      <c r="F262" s="45"/>
      <c r="G262" s="46"/>
      <c r="H262" s="47"/>
    </row>
    <row r="263" spans="1:8" ht="15.75" customHeight="1">
      <c r="A263" s="34"/>
      <c r="B263" s="35"/>
      <c r="C263" s="37"/>
      <c r="D263" s="37"/>
      <c r="E263" s="37"/>
      <c r="F263" s="38"/>
      <c r="G263" s="39"/>
      <c r="H263" s="40"/>
    </row>
    <row r="264" spans="1:8" ht="15.75" customHeight="1">
      <c r="A264" s="41"/>
      <c r="B264" s="42"/>
      <c r="C264" s="44"/>
      <c r="D264" s="44"/>
      <c r="E264" s="44"/>
      <c r="F264" s="45"/>
      <c r="G264" s="46"/>
      <c r="H264" s="47"/>
    </row>
    <row r="265" spans="1:8" ht="15.75" customHeight="1">
      <c r="A265" s="34"/>
      <c r="B265" s="35"/>
      <c r="C265" s="37"/>
      <c r="D265" s="37"/>
      <c r="E265" s="37"/>
      <c r="F265" s="38"/>
      <c r="G265" s="39"/>
      <c r="H265" s="40"/>
    </row>
    <row r="266" spans="1:8" ht="15.75" customHeight="1">
      <c r="A266" s="41"/>
      <c r="B266" s="42"/>
      <c r="C266" s="44"/>
      <c r="D266" s="44"/>
      <c r="E266" s="44"/>
      <c r="F266" s="45"/>
      <c r="G266" s="46"/>
      <c r="H266" s="47"/>
    </row>
    <row r="267" spans="1:8" ht="15.75" customHeight="1">
      <c r="A267" s="34"/>
      <c r="B267" s="35"/>
      <c r="C267" s="37"/>
      <c r="D267" s="37"/>
      <c r="E267" s="37"/>
      <c r="F267" s="38"/>
      <c r="G267" s="39"/>
      <c r="H267" s="40"/>
    </row>
    <row r="268" spans="1:8" ht="15.75" customHeight="1">
      <c r="A268" s="41"/>
      <c r="B268" s="42"/>
      <c r="C268" s="44"/>
      <c r="D268" s="44"/>
      <c r="E268" s="44"/>
      <c r="F268" s="45"/>
      <c r="G268" s="46"/>
      <c r="H268" s="47"/>
    </row>
    <row r="269" spans="1:8" ht="15.75" customHeight="1">
      <c r="A269" s="34"/>
      <c r="B269" s="35"/>
      <c r="C269" s="37"/>
      <c r="D269" s="37"/>
      <c r="E269" s="37"/>
      <c r="F269" s="38"/>
      <c r="G269" s="39"/>
      <c r="H269" s="40"/>
    </row>
    <row r="270" spans="1:8" ht="15.75" customHeight="1">
      <c r="A270" s="41"/>
      <c r="B270" s="42"/>
      <c r="C270" s="44"/>
      <c r="D270" s="44"/>
      <c r="E270" s="44"/>
      <c r="F270" s="45"/>
      <c r="G270" s="46"/>
      <c r="H270" s="47"/>
    </row>
    <row r="271" spans="1:8" ht="15.75" customHeight="1">
      <c r="A271" s="34"/>
      <c r="B271" s="35"/>
      <c r="C271" s="37"/>
      <c r="D271" s="37"/>
      <c r="E271" s="37"/>
      <c r="F271" s="38"/>
      <c r="G271" s="39"/>
      <c r="H271" s="40"/>
    </row>
    <row r="272" spans="1:8" ht="15.75" customHeight="1">
      <c r="A272" s="41"/>
      <c r="B272" s="42"/>
      <c r="C272" s="44"/>
      <c r="D272" s="44"/>
      <c r="E272" s="44"/>
      <c r="F272" s="45"/>
      <c r="G272" s="46"/>
      <c r="H272" s="47"/>
    </row>
    <row r="273" spans="1:8" ht="15.75" customHeight="1">
      <c r="A273" s="34"/>
      <c r="B273" s="35"/>
      <c r="C273" s="37"/>
      <c r="D273" s="37"/>
      <c r="E273" s="37"/>
      <c r="F273" s="38"/>
      <c r="G273" s="39"/>
      <c r="H273" s="40"/>
    </row>
    <row r="274" spans="1:8" ht="15.75" customHeight="1">
      <c r="A274" s="41"/>
      <c r="B274" s="42"/>
      <c r="C274" s="44"/>
      <c r="D274" s="44"/>
      <c r="E274" s="44"/>
      <c r="F274" s="45"/>
      <c r="G274" s="46"/>
      <c r="H274" s="47"/>
    </row>
    <row r="275" spans="1:8" ht="15.75" customHeight="1">
      <c r="A275" s="34"/>
      <c r="B275" s="35"/>
      <c r="C275" s="37"/>
      <c r="D275" s="37"/>
      <c r="E275" s="37"/>
      <c r="F275" s="38"/>
      <c r="G275" s="39"/>
      <c r="H275" s="40"/>
    </row>
    <row r="276" spans="1:8" ht="15.75" customHeight="1">
      <c r="A276" s="41"/>
      <c r="B276" s="42"/>
      <c r="C276" s="44"/>
      <c r="D276" s="44"/>
      <c r="E276" s="44"/>
      <c r="F276" s="45"/>
      <c r="G276" s="46"/>
      <c r="H276" s="47"/>
    </row>
    <row r="277" spans="1:8" ht="15.75" customHeight="1">
      <c r="A277" s="34"/>
      <c r="B277" s="35"/>
      <c r="C277" s="37"/>
      <c r="D277" s="37"/>
      <c r="E277" s="37"/>
      <c r="F277" s="38"/>
      <c r="G277" s="39"/>
      <c r="H277" s="40"/>
    </row>
    <row r="278" spans="1:8" ht="15.75" customHeight="1">
      <c r="A278" s="41"/>
      <c r="B278" s="42"/>
      <c r="C278" s="44"/>
      <c r="D278" s="44"/>
      <c r="E278" s="44"/>
      <c r="F278" s="45"/>
      <c r="G278" s="46"/>
      <c r="H278" s="47"/>
    </row>
    <row r="279" spans="1:8" ht="15.75" customHeight="1">
      <c r="A279" s="34"/>
      <c r="B279" s="35"/>
      <c r="C279" s="37"/>
      <c r="D279" s="37"/>
      <c r="E279" s="37"/>
      <c r="F279" s="38"/>
      <c r="G279" s="39"/>
      <c r="H279" s="40"/>
    </row>
    <row r="280" spans="1:8" ht="15.75" customHeight="1">
      <c r="A280" s="41"/>
      <c r="B280" s="42"/>
      <c r="C280" s="44"/>
      <c r="D280" s="44"/>
      <c r="E280" s="44"/>
      <c r="F280" s="45"/>
      <c r="G280" s="46"/>
      <c r="H280" s="47"/>
    </row>
    <row r="281" spans="1:8" ht="15.75" customHeight="1">
      <c r="A281" s="34"/>
      <c r="B281" s="35"/>
      <c r="C281" s="37"/>
      <c r="D281" s="37"/>
      <c r="E281" s="37"/>
      <c r="F281" s="38"/>
      <c r="G281" s="39"/>
      <c r="H281" s="40"/>
    </row>
    <row r="282" spans="1:8" ht="15.75" customHeight="1">
      <c r="A282" s="41"/>
      <c r="B282" s="42"/>
      <c r="C282" s="44"/>
      <c r="D282" s="44"/>
      <c r="E282" s="44"/>
      <c r="F282" s="45"/>
      <c r="G282" s="46"/>
      <c r="H282" s="47"/>
    </row>
    <row r="283" spans="1:8" ht="15.75" customHeight="1">
      <c r="A283" s="34"/>
      <c r="B283" s="35"/>
      <c r="C283" s="37"/>
      <c r="D283" s="37"/>
      <c r="E283" s="37"/>
      <c r="F283" s="38"/>
      <c r="G283" s="39"/>
      <c r="H283" s="40"/>
    </row>
    <row r="284" spans="1:8" ht="15.75" customHeight="1">
      <c r="A284" s="41"/>
      <c r="B284" s="42"/>
      <c r="C284" s="44"/>
      <c r="D284" s="44"/>
      <c r="E284" s="44"/>
      <c r="F284" s="45"/>
      <c r="G284" s="46"/>
      <c r="H284" s="47"/>
    </row>
    <row r="285" spans="1:8" ht="15.75" customHeight="1">
      <c r="A285" s="34"/>
      <c r="B285" s="35"/>
      <c r="C285" s="37"/>
      <c r="D285" s="37"/>
      <c r="E285" s="37"/>
      <c r="F285" s="38"/>
      <c r="G285" s="39"/>
      <c r="H285" s="40"/>
    </row>
    <row r="286" spans="1:8" ht="15.75" customHeight="1">
      <c r="A286" s="41"/>
      <c r="B286" s="42"/>
      <c r="C286" s="44"/>
      <c r="D286" s="44"/>
      <c r="E286" s="44"/>
      <c r="F286" s="45"/>
      <c r="G286" s="46"/>
      <c r="H286" s="47"/>
    </row>
    <row r="287" spans="1:8" ht="15.75" customHeight="1">
      <c r="A287" s="34"/>
      <c r="B287" s="35"/>
      <c r="C287" s="37"/>
      <c r="D287" s="37"/>
      <c r="E287" s="37"/>
      <c r="F287" s="38"/>
      <c r="G287" s="39"/>
      <c r="H287" s="40"/>
    </row>
    <row r="288" spans="1:8" ht="15.75" customHeight="1">
      <c r="A288" s="41"/>
      <c r="B288" s="42"/>
      <c r="C288" s="44"/>
      <c r="D288" s="44"/>
      <c r="E288" s="44"/>
      <c r="F288" s="45"/>
      <c r="G288" s="46"/>
      <c r="H288" s="47"/>
    </row>
    <row r="289" spans="1:8" ht="15.75" customHeight="1">
      <c r="A289" s="34"/>
      <c r="B289" s="35"/>
      <c r="C289" s="37"/>
      <c r="D289" s="37"/>
      <c r="E289" s="37"/>
      <c r="F289" s="38"/>
      <c r="G289" s="39"/>
      <c r="H289" s="40"/>
    </row>
    <row r="290" spans="1:8" ht="15.75" customHeight="1">
      <c r="A290" s="41"/>
      <c r="B290" s="42"/>
      <c r="C290" s="44"/>
      <c r="D290" s="44"/>
      <c r="E290" s="44"/>
      <c r="F290" s="45"/>
      <c r="G290" s="46"/>
      <c r="H290" s="47"/>
    </row>
    <row r="291" spans="1:8" ht="15.75" customHeight="1">
      <c r="A291" s="34"/>
      <c r="B291" s="35"/>
      <c r="C291" s="37"/>
      <c r="D291" s="37"/>
      <c r="E291" s="37"/>
      <c r="F291" s="38"/>
      <c r="G291" s="39"/>
      <c r="H291" s="40"/>
    </row>
    <row r="292" spans="1:8" ht="15.75" customHeight="1">
      <c r="A292" s="41"/>
      <c r="B292" s="42"/>
      <c r="C292" s="44"/>
      <c r="D292" s="44"/>
      <c r="E292" s="44"/>
      <c r="F292" s="45"/>
      <c r="G292" s="46"/>
      <c r="H292" s="47"/>
    </row>
    <row r="293" spans="1:8" ht="15.75" customHeight="1">
      <c r="A293" s="34"/>
      <c r="B293" s="35"/>
      <c r="C293" s="37"/>
      <c r="D293" s="37"/>
      <c r="E293" s="37"/>
      <c r="F293" s="38"/>
      <c r="G293" s="39"/>
      <c r="H293" s="40"/>
    </row>
    <row r="294" spans="1:8" ht="15.75" customHeight="1">
      <c r="A294" s="41"/>
      <c r="B294" s="42"/>
      <c r="C294" s="44"/>
      <c r="D294" s="44"/>
      <c r="E294" s="44"/>
      <c r="F294" s="45"/>
      <c r="G294" s="46"/>
      <c r="H294" s="47"/>
    </row>
    <row r="295" spans="1:8" ht="15.75" customHeight="1">
      <c r="A295" s="34"/>
      <c r="B295" s="35"/>
      <c r="C295" s="37"/>
      <c r="D295" s="37"/>
      <c r="E295" s="37"/>
      <c r="F295" s="38"/>
      <c r="G295" s="39"/>
      <c r="H295" s="40"/>
    </row>
    <row r="296" spans="1:8" ht="15.75" customHeight="1">
      <c r="A296" s="41"/>
      <c r="B296" s="42"/>
      <c r="C296" s="44"/>
      <c r="D296" s="44"/>
      <c r="E296" s="44"/>
      <c r="F296" s="45"/>
      <c r="G296" s="46"/>
      <c r="H296" s="47"/>
    </row>
    <row r="297" spans="1:8" ht="15.75" customHeight="1">
      <c r="A297" s="34"/>
      <c r="B297" s="35"/>
      <c r="C297" s="37"/>
      <c r="D297" s="37"/>
      <c r="E297" s="37"/>
      <c r="F297" s="38"/>
      <c r="G297" s="39"/>
      <c r="H297" s="40"/>
    </row>
    <row r="298" spans="1:8" ht="15.75" customHeight="1">
      <c r="A298" s="41"/>
      <c r="B298" s="42"/>
      <c r="C298" s="44"/>
      <c r="D298" s="44"/>
      <c r="E298" s="44"/>
      <c r="F298" s="45"/>
      <c r="G298" s="46"/>
      <c r="H298" s="47"/>
    </row>
    <row r="299" spans="1:8" ht="15.75" customHeight="1">
      <c r="A299" s="34"/>
      <c r="B299" s="35"/>
      <c r="C299" s="37"/>
      <c r="D299" s="37"/>
      <c r="E299" s="37"/>
      <c r="F299" s="38"/>
      <c r="G299" s="39"/>
      <c r="H299" s="40"/>
    </row>
    <row r="300" spans="1:8" ht="15.75" customHeight="1">
      <c r="A300" s="41"/>
      <c r="B300" s="42"/>
      <c r="C300" s="44"/>
      <c r="D300" s="44"/>
      <c r="E300" s="44"/>
      <c r="F300" s="45"/>
      <c r="G300" s="46"/>
      <c r="H300" s="47"/>
    </row>
    <row r="301" spans="1:8" ht="15.75" customHeight="1">
      <c r="A301" s="34"/>
      <c r="B301" s="35"/>
      <c r="C301" s="37"/>
      <c r="D301" s="37"/>
      <c r="E301" s="37"/>
      <c r="F301" s="38"/>
      <c r="G301" s="39"/>
      <c r="H301" s="40"/>
    </row>
    <row r="302" spans="1:8" ht="15.75" customHeight="1">
      <c r="A302" s="41"/>
      <c r="B302" s="42"/>
      <c r="C302" s="44"/>
      <c r="D302" s="44"/>
      <c r="E302" s="44"/>
      <c r="F302" s="45"/>
      <c r="G302" s="46"/>
      <c r="H302" s="47"/>
    </row>
    <row r="303" spans="1:8" ht="15.75" customHeight="1">
      <c r="A303" s="34"/>
      <c r="B303" s="35"/>
      <c r="C303" s="37"/>
      <c r="D303" s="37"/>
      <c r="E303" s="37"/>
      <c r="F303" s="38"/>
      <c r="G303" s="39"/>
      <c r="H303" s="40"/>
    </row>
    <row r="304" spans="1:8" ht="15.75" customHeight="1">
      <c r="A304" s="41"/>
      <c r="B304" s="42"/>
      <c r="C304" s="44"/>
      <c r="D304" s="44"/>
      <c r="E304" s="44"/>
      <c r="F304" s="45"/>
      <c r="G304" s="46"/>
      <c r="H304" s="47"/>
    </row>
    <row r="305" spans="1:8" ht="15.75" customHeight="1">
      <c r="A305" s="34"/>
      <c r="B305" s="35"/>
      <c r="C305" s="37"/>
      <c r="D305" s="37"/>
      <c r="E305" s="37"/>
      <c r="F305" s="38"/>
      <c r="G305" s="39"/>
      <c r="H305" s="40"/>
    </row>
    <row r="306" spans="1:8" ht="15.75" customHeight="1">
      <c r="A306" s="41"/>
      <c r="B306" s="42"/>
      <c r="C306" s="44"/>
      <c r="D306" s="44"/>
      <c r="E306" s="44"/>
      <c r="F306" s="45"/>
      <c r="G306" s="46"/>
      <c r="H306" s="47"/>
    </row>
    <row r="307" spans="1:8" ht="15.75" customHeight="1">
      <c r="A307" s="34"/>
      <c r="B307" s="35"/>
      <c r="C307" s="37"/>
      <c r="D307" s="37"/>
      <c r="E307" s="37"/>
      <c r="F307" s="38"/>
      <c r="G307" s="39"/>
      <c r="H307" s="40"/>
    </row>
    <row r="308" spans="1:8" ht="15.75" customHeight="1">
      <c r="A308" s="41"/>
      <c r="B308" s="42"/>
      <c r="C308" s="44"/>
      <c r="D308" s="44"/>
      <c r="E308" s="44"/>
      <c r="F308" s="45"/>
      <c r="G308" s="46"/>
      <c r="H308" s="47"/>
    </row>
    <row r="309" spans="1:8" ht="15.75" customHeight="1">
      <c r="A309" s="34"/>
      <c r="B309" s="35"/>
      <c r="C309" s="37"/>
      <c r="D309" s="37"/>
      <c r="E309" s="37"/>
      <c r="F309" s="38"/>
      <c r="G309" s="39"/>
      <c r="H309" s="40"/>
    </row>
    <row r="310" spans="1:8" ht="15.75" customHeight="1">
      <c r="A310" s="41"/>
      <c r="B310" s="42"/>
      <c r="C310" s="44"/>
      <c r="D310" s="44"/>
      <c r="E310" s="44"/>
      <c r="F310" s="45"/>
      <c r="G310" s="46"/>
      <c r="H310" s="47"/>
    </row>
    <row r="311" spans="1:8" ht="15.75" customHeight="1">
      <c r="A311" s="34"/>
      <c r="B311" s="35"/>
      <c r="C311" s="37"/>
      <c r="D311" s="37"/>
      <c r="E311" s="37"/>
      <c r="F311" s="38"/>
      <c r="G311" s="39"/>
      <c r="H311" s="40"/>
    </row>
    <row r="312" spans="1:8" ht="15.75" customHeight="1">
      <c r="A312" s="41"/>
      <c r="B312" s="42"/>
      <c r="C312" s="44"/>
      <c r="D312" s="44"/>
      <c r="E312" s="44"/>
      <c r="F312" s="45"/>
      <c r="G312" s="46"/>
      <c r="H312" s="47"/>
    </row>
    <row r="313" spans="1:8" ht="15.75" customHeight="1">
      <c r="A313" s="34"/>
      <c r="B313" s="35"/>
      <c r="C313" s="37"/>
      <c r="D313" s="37"/>
      <c r="E313" s="37"/>
      <c r="F313" s="38"/>
      <c r="G313" s="39"/>
      <c r="H313" s="40"/>
    </row>
    <row r="314" spans="1:8" ht="15.75" customHeight="1">
      <c r="A314" s="41"/>
      <c r="B314" s="42"/>
      <c r="C314" s="44"/>
      <c r="D314" s="44"/>
      <c r="E314" s="44"/>
      <c r="F314" s="45"/>
      <c r="G314" s="46"/>
      <c r="H314" s="47"/>
    </row>
    <row r="315" spans="1:8" ht="15.75" customHeight="1">
      <c r="A315" s="34"/>
      <c r="B315" s="35"/>
      <c r="C315" s="37"/>
      <c r="D315" s="37"/>
      <c r="E315" s="37"/>
      <c r="F315" s="38"/>
      <c r="G315" s="39"/>
      <c r="H315" s="40"/>
    </row>
    <row r="316" spans="1:8" ht="15.75" customHeight="1">
      <c r="A316" s="41"/>
      <c r="B316" s="42"/>
      <c r="C316" s="44"/>
      <c r="D316" s="44"/>
      <c r="E316" s="44"/>
      <c r="F316" s="45"/>
      <c r="G316" s="46"/>
      <c r="H316" s="47"/>
    </row>
    <row r="317" spans="1:8" ht="15.75" customHeight="1">
      <c r="A317" s="34"/>
      <c r="B317" s="35"/>
      <c r="C317" s="37"/>
      <c r="D317" s="37"/>
      <c r="E317" s="37"/>
      <c r="F317" s="38"/>
      <c r="G317" s="39"/>
      <c r="H317" s="40"/>
    </row>
    <row r="318" spans="1:8" ht="15.75" customHeight="1">
      <c r="A318" s="41"/>
      <c r="B318" s="42"/>
      <c r="C318" s="44"/>
      <c r="D318" s="44"/>
      <c r="E318" s="44"/>
      <c r="F318" s="45"/>
      <c r="G318" s="46"/>
      <c r="H318" s="47"/>
    </row>
    <row r="319" spans="1:8" ht="15.75" customHeight="1">
      <c r="A319" s="34"/>
      <c r="B319" s="35"/>
      <c r="C319" s="37"/>
      <c r="D319" s="37"/>
      <c r="E319" s="37"/>
      <c r="F319" s="38"/>
      <c r="G319" s="39"/>
      <c r="H319" s="40"/>
    </row>
    <row r="320" spans="1:8" ht="15.75" customHeight="1">
      <c r="A320" s="41"/>
      <c r="B320" s="42"/>
      <c r="C320" s="44"/>
      <c r="D320" s="44"/>
      <c r="E320" s="44"/>
      <c r="F320" s="45"/>
      <c r="G320" s="46"/>
      <c r="H320" s="47"/>
    </row>
    <row r="321" spans="1:8" ht="15.75" customHeight="1">
      <c r="A321" s="34"/>
      <c r="B321" s="35"/>
      <c r="C321" s="37"/>
      <c r="D321" s="37"/>
      <c r="E321" s="37"/>
      <c r="F321" s="38"/>
      <c r="G321" s="39"/>
      <c r="H321" s="40"/>
    </row>
    <row r="322" spans="1:8" ht="15.75" customHeight="1">
      <c r="A322" s="41"/>
      <c r="B322" s="42"/>
      <c r="C322" s="44"/>
      <c r="D322" s="44"/>
      <c r="E322" s="44"/>
      <c r="F322" s="45"/>
      <c r="G322" s="46"/>
      <c r="H322" s="47"/>
    </row>
    <row r="323" spans="1:8" ht="15.75" customHeight="1">
      <c r="A323" s="34"/>
      <c r="B323" s="35"/>
      <c r="C323" s="37"/>
      <c r="D323" s="37"/>
      <c r="E323" s="37"/>
      <c r="F323" s="38"/>
      <c r="G323" s="39"/>
      <c r="H323" s="40"/>
    </row>
    <row r="324" spans="1:8" ht="15.75" customHeight="1">
      <c r="A324" s="41"/>
      <c r="B324" s="42"/>
      <c r="C324" s="44"/>
      <c r="D324" s="44"/>
      <c r="E324" s="44"/>
      <c r="F324" s="45"/>
      <c r="G324" s="46"/>
      <c r="H324" s="47"/>
    </row>
    <row r="325" spans="1:8" ht="15.75" customHeight="1">
      <c r="A325" s="34"/>
      <c r="B325" s="35"/>
      <c r="C325" s="37"/>
      <c r="D325" s="37"/>
      <c r="E325" s="37"/>
      <c r="F325" s="38"/>
      <c r="G325" s="39"/>
      <c r="H325" s="40"/>
    </row>
    <row r="326" spans="1:8" ht="15.75" customHeight="1">
      <c r="A326" s="41"/>
      <c r="B326" s="42"/>
      <c r="C326" s="44"/>
      <c r="D326" s="44"/>
      <c r="E326" s="44"/>
      <c r="F326" s="45"/>
      <c r="G326" s="46"/>
      <c r="H326" s="47"/>
    </row>
    <row r="327" spans="1:8" ht="15.75" customHeight="1">
      <c r="A327" s="34"/>
      <c r="B327" s="35"/>
      <c r="C327" s="37"/>
      <c r="D327" s="37"/>
      <c r="E327" s="37"/>
      <c r="F327" s="38"/>
      <c r="G327" s="39"/>
      <c r="H327" s="40"/>
    </row>
    <row r="328" spans="1:8" ht="15.75" customHeight="1">
      <c r="A328" s="41"/>
      <c r="B328" s="42"/>
      <c r="C328" s="44"/>
      <c r="D328" s="44"/>
      <c r="E328" s="44"/>
      <c r="F328" s="45"/>
      <c r="G328" s="46"/>
      <c r="H328" s="47"/>
    </row>
    <row r="329" spans="1:8" ht="15.75" customHeight="1">
      <c r="A329" s="34"/>
      <c r="B329" s="35"/>
      <c r="C329" s="37"/>
      <c r="D329" s="37"/>
      <c r="E329" s="37"/>
      <c r="F329" s="38"/>
      <c r="G329" s="39"/>
      <c r="H329" s="40"/>
    </row>
    <row r="330" spans="1:8" ht="15.75" customHeight="1">
      <c r="A330" s="41"/>
      <c r="B330" s="42"/>
      <c r="C330" s="44"/>
      <c r="D330" s="44"/>
      <c r="E330" s="44"/>
      <c r="F330" s="45"/>
      <c r="G330" s="46"/>
      <c r="H330" s="47"/>
    </row>
    <row r="331" spans="1:8" ht="15.75" customHeight="1">
      <c r="A331" s="34"/>
      <c r="B331" s="35"/>
      <c r="C331" s="37"/>
      <c r="D331" s="37"/>
      <c r="E331" s="37"/>
      <c r="F331" s="38"/>
      <c r="G331" s="39"/>
      <c r="H331" s="40"/>
    </row>
    <row r="332" spans="1:8" ht="15.75" customHeight="1">
      <c r="A332" s="41"/>
      <c r="B332" s="42"/>
      <c r="C332" s="44"/>
      <c r="D332" s="44"/>
      <c r="E332" s="44"/>
      <c r="F332" s="45"/>
      <c r="G332" s="46"/>
      <c r="H332" s="47"/>
    </row>
    <row r="333" spans="1:8" ht="15.75" customHeight="1">
      <c r="A333" s="34"/>
      <c r="B333" s="35"/>
      <c r="C333" s="37"/>
      <c r="D333" s="37"/>
      <c r="E333" s="37"/>
      <c r="F333" s="38"/>
      <c r="G333" s="39"/>
      <c r="H333" s="40"/>
    </row>
    <row r="334" spans="1:8" ht="15.75" customHeight="1">
      <c r="A334" s="41"/>
      <c r="B334" s="42"/>
      <c r="C334" s="44"/>
      <c r="D334" s="44"/>
      <c r="E334" s="44"/>
      <c r="F334" s="45"/>
      <c r="G334" s="46"/>
      <c r="H334" s="47"/>
    </row>
    <row r="335" spans="1:8" ht="15.75" customHeight="1">
      <c r="A335" s="34"/>
      <c r="B335" s="35"/>
      <c r="C335" s="37"/>
      <c r="D335" s="37"/>
      <c r="E335" s="37"/>
      <c r="F335" s="38"/>
      <c r="G335" s="39"/>
      <c r="H335" s="40"/>
    </row>
    <row r="336" spans="1:8" ht="15.75" customHeight="1">
      <c r="A336" s="41"/>
      <c r="B336" s="42"/>
      <c r="C336" s="44"/>
      <c r="D336" s="44"/>
      <c r="E336" s="44"/>
      <c r="F336" s="45"/>
      <c r="G336" s="46"/>
      <c r="H336" s="47"/>
    </row>
    <row r="337" spans="1:8" ht="15.75" customHeight="1">
      <c r="A337" s="34"/>
      <c r="B337" s="35"/>
      <c r="C337" s="37"/>
      <c r="D337" s="37"/>
      <c r="E337" s="37"/>
      <c r="F337" s="38"/>
      <c r="G337" s="39"/>
      <c r="H337" s="40"/>
    </row>
    <row r="338" spans="1:8" ht="15.75" customHeight="1">
      <c r="A338" s="41"/>
      <c r="B338" s="42"/>
      <c r="C338" s="44"/>
      <c r="D338" s="44"/>
      <c r="E338" s="44"/>
      <c r="F338" s="45"/>
      <c r="G338" s="46"/>
      <c r="H338" s="47"/>
    </row>
    <row r="339" spans="1:8" ht="15.75" customHeight="1">
      <c r="A339" s="34"/>
      <c r="B339" s="35"/>
      <c r="C339" s="37"/>
      <c r="D339" s="37"/>
      <c r="E339" s="37"/>
      <c r="F339" s="38"/>
      <c r="G339" s="39"/>
      <c r="H339" s="40"/>
    </row>
    <row r="340" spans="1:8" ht="15.75" customHeight="1">
      <c r="A340" s="41"/>
      <c r="B340" s="42"/>
      <c r="C340" s="44"/>
      <c r="D340" s="44"/>
      <c r="E340" s="44"/>
      <c r="F340" s="45"/>
      <c r="G340" s="46"/>
      <c r="H340" s="47"/>
    </row>
    <row r="341" spans="1:8" ht="15.75" customHeight="1">
      <c r="A341" s="34"/>
      <c r="B341" s="35"/>
      <c r="C341" s="37"/>
      <c r="D341" s="37"/>
      <c r="E341" s="37"/>
      <c r="F341" s="38"/>
      <c r="G341" s="39"/>
      <c r="H341" s="40"/>
    </row>
    <row r="342" spans="1:8" ht="15.75" customHeight="1">
      <c r="A342" s="41"/>
      <c r="B342" s="42"/>
      <c r="C342" s="44"/>
      <c r="D342" s="44"/>
      <c r="E342" s="44"/>
      <c r="F342" s="45"/>
      <c r="G342" s="46"/>
      <c r="H342" s="47"/>
    </row>
    <row r="343" spans="1:8" ht="15.75" customHeight="1">
      <c r="A343" s="34"/>
      <c r="B343" s="35"/>
      <c r="C343" s="37"/>
      <c r="D343" s="37"/>
      <c r="E343" s="37"/>
      <c r="F343" s="38"/>
      <c r="G343" s="39"/>
      <c r="H343" s="40"/>
    </row>
    <row r="344" spans="1:8" ht="15.75" customHeight="1">
      <c r="A344" s="41"/>
      <c r="B344" s="42"/>
      <c r="C344" s="44"/>
      <c r="D344" s="44"/>
      <c r="E344" s="44"/>
      <c r="F344" s="45"/>
      <c r="G344" s="46"/>
      <c r="H344" s="47"/>
    </row>
    <row r="345" spans="1:8" ht="15.75" customHeight="1">
      <c r="A345" s="34"/>
      <c r="B345" s="35"/>
      <c r="C345" s="37"/>
      <c r="D345" s="37"/>
      <c r="E345" s="37"/>
      <c r="F345" s="38"/>
      <c r="G345" s="39"/>
      <c r="H345" s="40"/>
    </row>
    <row r="346" spans="1:8" ht="15.75" customHeight="1">
      <c r="A346" s="41"/>
      <c r="B346" s="42"/>
      <c r="C346" s="44"/>
      <c r="D346" s="44"/>
      <c r="E346" s="44"/>
      <c r="F346" s="45"/>
      <c r="G346" s="46"/>
      <c r="H346" s="47"/>
    </row>
    <row r="347" spans="1:8" ht="15.75" customHeight="1">
      <c r="A347" s="34"/>
      <c r="B347" s="35"/>
      <c r="C347" s="37"/>
      <c r="D347" s="37"/>
      <c r="E347" s="37"/>
      <c r="F347" s="38"/>
      <c r="G347" s="39"/>
      <c r="H347" s="40"/>
    </row>
    <row r="348" spans="1:8" ht="15.75" customHeight="1">
      <c r="A348" s="41"/>
      <c r="B348" s="42"/>
      <c r="C348" s="44"/>
      <c r="D348" s="44"/>
      <c r="E348" s="44"/>
      <c r="F348" s="45"/>
      <c r="G348" s="46"/>
      <c r="H348" s="47"/>
    </row>
    <row r="349" spans="1:8" ht="15.75" customHeight="1">
      <c r="A349" s="34"/>
      <c r="B349" s="35"/>
      <c r="C349" s="37"/>
      <c r="D349" s="37"/>
      <c r="E349" s="37"/>
      <c r="F349" s="38"/>
      <c r="G349" s="39"/>
      <c r="H349" s="40"/>
    </row>
    <row r="350" spans="1:8" ht="15.75" customHeight="1">
      <c r="A350" s="41"/>
      <c r="B350" s="42"/>
      <c r="C350" s="44"/>
      <c r="D350" s="44"/>
      <c r="E350" s="44"/>
      <c r="F350" s="45"/>
      <c r="G350" s="46"/>
      <c r="H350" s="47"/>
    </row>
    <row r="351" spans="1:8" ht="15.75" customHeight="1">
      <c r="A351" s="34"/>
      <c r="B351" s="35"/>
      <c r="C351" s="37"/>
      <c r="D351" s="37"/>
      <c r="E351" s="37"/>
      <c r="F351" s="38"/>
      <c r="G351" s="39"/>
      <c r="H351" s="40"/>
    </row>
    <row r="352" spans="1:8" ht="15.75" customHeight="1">
      <c r="A352" s="41"/>
      <c r="B352" s="42"/>
      <c r="C352" s="44"/>
      <c r="D352" s="44"/>
      <c r="E352" s="44"/>
      <c r="F352" s="45"/>
      <c r="G352" s="46"/>
      <c r="H352" s="47"/>
    </row>
    <row r="353" spans="1:8" ht="15.75" customHeight="1">
      <c r="A353" s="34"/>
      <c r="B353" s="35"/>
      <c r="C353" s="37"/>
      <c r="D353" s="37"/>
      <c r="E353" s="37"/>
      <c r="F353" s="38"/>
      <c r="G353" s="39"/>
      <c r="H353" s="40"/>
    </row>
    <row r="354" spans="1:8" ht="15.75" customHeight="1">
      <c r="A354" s="41"/>
      <c r="B354" s="42"/>
      <c r="C354" s="44"/>
      <c r="D354" s="44"/>
      <c r="E354" s="44"/>
      <c r="F354" s="45"/>
      <c r="G354" s="46"/>
      <c r="H354" s="47"/>
    </row>
    <row r="355" spans="1:8" ht="15.75" customHeight="1">
      <c r="A355" s="34"/>
      <c r="B355" s="35"/>
      <c r="C355" s="37"/>
      <c r="D355" s="37"/>
      <c r="E355" s="37"/>
      <c r="F355" s="38"/>
      <c r="G355" s="39"/>
      <c r="H355" s="40"/>
    </row>
    <row r="356" spans="1:8" ht="15.75" customHeight="1">
      <c r="A356" s="41"/>
      <c r="B356" s="42"/>
      <c r="C356" s="44"/>
      <c r="D356" s="44"/>
      <c r="E356" s="44"/>
      <c r="F356" s="45"/>
      <c r="G356" s="46"/>
      <c r="H356" s="47"/>
    </row>
    <row r="357" spans="1:8" ht="15.75" customHeight="1">
      <c r="A357" s="34"/>
      <c r="B357" s="35"/>
      <c r="C357" s="37"/>
      <c r="D357" s="37"/>
      <c r="E357" s="37"/>
      <c r="F357" s="38"/>
      <c r="G357" s="39"/>
      <c r="H357" s="40"/>
    </row>
    <row r="358" spans="1:8" ht="15.75" customHeight="1">
      <c r="A358" s="41"/>
      <c r="B358" s="42"/>
      <c r="C358" s="44"/>
      <c r="D358" s="44"/>
      <c r="E358" s="44"/>
      <c r="F358" s="45"/>
      <c r="G358" s="46"/>
      <c r="H358" s="47"/>
    </row>
    <row r="359" spans="1:8" ht="15.75" customHeight="1">
      <c r="A359" s="34"/>
      <c r="B359" s="35"/>
      <c r="C359" s="37"/>
      <c r="D359" s="37"/>
      <c r="E359" s="37"/>
      <c r="F359" s="38"/>
      <c r="G359" s="39"/>
      <c r="H359" s="40"/>
    </row>
    <row r="360" spans="1:8" ht="15.75" customHeight="1">
      <c r="A360" s="41"/>
      <c r="B360" s="42"/>
      <c r="C360" s="44"/>
      <c r="D360" s="44"/>
      <c r="E360" s="44"/>
      <c r="F360" s="45"/>
      <c r="G360" s="46"/>
      <c r="H360" s="47"/>
    </row>
    <row r="361" spans="1:8" ht="15.75" customHeight="1">
      <c r="A361" s="34"/>
      <c r="B361" s="35"/>
      <c r="C361" s="37"/>
      <c r="D361" s="37"/>
      <c r="E361" s="37"/>
      <c r="F361" s="38"/>
      <c r="G361" s="39"/>
      <c r="H361" s="40"/>
    </row>
    <row r="362" spans="1:8" ht="15.75" customHeight="1">
      <c r="A362" s="41"/>
      <c r="B362" s="42"/>
      <c r="C362" s="44"/>
      <c r="D362" s="44"/>
      <c r="E362" s="44"/>
      <c r="F362" s="45"/>
      <c r="G362" s="46"/>
      <c r="H362" s="47"/>
    </row>
    <row r="363" spans="1:8" ht="15.75" customHeight="1">
      <c r="A363" s="34"/>
      <c r="B363" s="35"/>
      <c r="C363" s="37"/>
      <c r="D363" s="37"/>
      <c r="E363" s="37"/>
      <c r="F363" s="38"/>
      <c r="G363" s="39"/>
      <c r="H363" s="40"/>
    </row>
    <row r="364" spans="1:8" ht="15.75" customHeight="1">
      <c r="A364" s="41"/>
      <c r="B364" s="42"/>
      <c r="C364" s="44"/>
      <c r="D364" s="44"/>
      <c r="E364" s="44"/>
      <c r="F364" s="45"/>
      <c r="G364" s="46"/>
      <c r="H364" s="47"/>
    </row>
    <row r="365" spans="1:8" ht="15.75" customHeight="1">
      <c r="A365" s="34"/>
      <c r="B365" s="35"/>
      <c r="C365" s="37"/>
      <c r="D365" s="37"/>
      <c r="E365" s="37"/>
      <c r="F365" s="38"/>
      <c r="G365" s="39"/>
      <c r="H365" s="40"/>
    </row>
    <row r="366" spans="1:8" ht="15.75" customHeight="1">
      <c r="A366" s="41"/>
      <c r="B366" s="42"/>
      <c r="C366" s="44"/>
      <c r="D366" s="44"/>
      <c r="E366" s="44"/>
      <c r="F366" s="45"/>
      <c r="G366" s="46"/>
      <c r="H366" s="47"/>
    </row>
    <row r="367" spans="1:8" ht="15.75" customHeight="1">
      <c r="A367" s="34"/>
      <c r="B367" s="35"/>
      <c r="C367" s="37"/>
      <c r="D367" s="37"/>
      <c r="E367" s="37"/>
      <c r="F367" s="38"/>
      <c r="G367" s="39"/>
      <c r="H367" s="40"/>
    </row>
    <row r="368" spans="1:8" ht="15.75" customHeight="1">
      <c r="A368" s="41"/>
      <c r="B368" s="42"/>
      <c r="C368" s="44"/>
      <c r="D368" s="44"/>
      <c r="E368" s="44"/>
      <c r="F368" s="45"/>
      <c r="G368" s="46"/>
      <c r="H368" s="47"/>
    </row>
    <row r="369" spans="1:8" ht="15.75" customHeight="1">
      <c r="A369" s="34"/>
      <c r="B369" s="35"/>
      <c r="C369" s="37"/>
      <c r="D369" s="37"/>
      <c r="E369" s="37"/>
      <c r="F369" s="38"/>
      <c r="G369" s="39"/>
      <c r="H369" s="40"/>
    </row>
    <row r="370" spans="1:8" ht="15.75" customHeight="1">
      <c r="A370" s="41"/>
      <c r="B370" s="42"/>
      <c r="C370" s="44"/>
      <c r="D370" s="44"/>
      <c r="E370" s="44"/>
      <c r="F370" s="45"/>
      <c r="G370" s="46"/>
      <c r="H370" s="47"/>
    </row>
    <row r="371" spans="1:8" ht="15.75" customHeight="1">
      <c r="A371" s="34"/>
      <c r="B371" s="35"/>
      <c r="C371" s="37"/>
      <c r="D371" s="37"/>
      <c r="E371" s="37"/>
      <c r="F371" s="38"/>
      <c r="G371" s="39"/>
      <c r="H371" s="40"/>
    </row>
    <row r="372" spans="1:8" ht="15.75" customHeight="1">
      <c r="A372" s="41"/>
      <c r="B372" s="42"/>
      <c r="C372" s="44"/>
      <c r="D372" s="44"/>
      <c r="E372" s="44"/>
      <c r="F372" s="45"/>
      <c r="G372" s="46"/>
      <c r="H372" s="47"/>
    </row>
    <row r="373" spans="1:8" ht="15.75" customHeight="1">
      <c r="A373" s="34"/>
      <c r="B373" s="35"/>
      <c r="C373" s="37"/>
      <c r="D373" s="37"/>
      <c r="E373" s="37"/>
      <c r="F373" s="38"/>
      <c r="G373" s="39"/>
      <c r="H373" s="40"/>
    </row>
    <row r="374" spans="1:8" ht="15.75" customHeight="1">
      <c r="A374" s="41"/>
      <c r="B374" s="42"/>
      <c r="C374" s="44"/>
      <c r="D374" s="44"/>
      <c r="E374" s="44"/>
      <c r="F374" s="45"/>
      <c r="G374" s="46"/>
      <c r="H374" s="47"/>
    </row>
    <row r="375" spans="1:8" ht="15.75" customHeight="1">
      <c r="A375" s="34"/>
      <c r="B375" s="35"/>
      <c r="C375" s="37"/>
      <c r="D375" s="37"/>
      <c r="E375" s="37"/>
      <c r="F375" s="38"/>
      <c r="G375" s="39"/>
      <c r="H375" s="40"/>
    </row>
    <row r="376" spans="1:8" ht="15.75" customHeight="1">
      <c r="A376" s="41"/>
      <c r="B376" s="42"/>
      <c r="C376" s="44"/>
      <c r="D376" s="44"/>
      <c r="E376" s="44"/>
      <c r="F376" s="45"/>
      <c r="G376" s="46"/>
      <c r="H376" s="47"/>
    </row>
    <row r="377" spans="1:8" ht="15.75" customHeight="1">
      <c r="A377" s="34"/>
      <c r="B377" s="35"/>
      <c r="C377" s="37"/>
      <c r="D377" s="37"/>
      <c r="E377" s="37"/>
      <c r="F377" s="38"/>
      <c r="G377" s="39"/>
      <c r="H377" s="40"/>
    </row>
    <row r="378" spans="1:8" ht="15.75" customHeight="1">
      <c r="A378" s="41"/>
      <c r="B378" s="42"/>
      <c r="C378" s="44"/>
      <c r="D378" s="44"/>
      <c r="E378" s="44"/>
      <c r="F378" s="45"/>
      <c r="G378" s="46"/>
      <c r="H378" s="47"/>
    </row>
    <row r="379" spans="1:8" ht="15.75" customHeight="1">
      <c r="A379" s="34"/>
      <c r="B379" s="35"/>
      <c r="C379" s="37"/>
      <c r="D379" s="37"/>
      <c r="E379" s="37"/>
      <c r="F379" s="38"/>
      <c r="G379" s="39"/>
      <c r="H379" s="40"/>
    </row>
    <row r="380" spans="1:8" ht="15.75" customHeight="1">
      <c r="A380" s="41"/>
      <c r="B380" s="42"/>
      <c r="C380" s="44"/>
      <c r="D380" s="44"/>
      <c r="E380" s="44"/>
      <c r="F380" s="45"/>
      <c r="G380" s="46"/>
      <c r="H380" s="47"/>
    </row>
    <row r="381" spans="1:8" ht="15.75" customHeight="1">
      <c r="A381" s="34"/>
      <c r="B381" s="35"/>
      <c r="C381" s="37"/>
      <c r="D381" s="37"/>
      <c r="E381" s="37"/>
      <c r="F381" s="38"/>
      <c r="G381" s="39"/>
      <c r="H381" s="40"/>
    </row>
    <row r="382" spans="1:8" ht="15.75" customHeight="1">
      <c r="A382" s="41"/>
      <c r="B382" s="42"/>
      <c r="C382" s="44"/>
      <c r="D382" s="44"/>
      <c r="E382" s="44"/>
      <c r="F382" s="45"/>
      <c r="G382" s="46"/>
      <c r="H382" s="47"/>
    </row>
    <row r="383" spans="1:8" ht="15.75" customHeight="1">
      <c r="A383" s="34"/>
      <c r="B383" s="35"/>
      <c r="C383" s="37"/>
      <c r="D383" s="37"/>
      <c r="E383" s="37"/>
      <c r="F383" s="38"/>
      <c r="G383" s="39"/>
      <c r="H383" s="40"/>
    </row>
    <row r="384" spans="1:8" ht="15.75" customHeight="1">
      <c r="A384" s="41"/>
      <c r="B384" s="42"/>
      <c r="C384" s="44"/>
      <c r="D384" s="44"/>
      <c r="E384" s="44"/>
      <c r="F384" s="45"/>
      <c r="G384" s="46"/>
      <c r="H384" s="47"/>
    </row>
    <row r="385" spans="1:8" ht="15.75" customHeight="1">
      <c r="A385" s="34"/>
      <c r="B385" s="35"/>
      <c r="C385" s="37"/>
      <c r="D385" s="37"/>
      <c r="E385" s="37"/>
      <c r="F385" s="38"/>
      <c r="G385" s="39"/>
      <c r="H385" s="40"/>
    </row>
    <row r="386" spans="1:8" ht="15.75" customHeight="1">
      <c r="A386" s="41"/>
      <c r="B386" s="42"/>
      <c r="C386" s="44"/>
      <c r="D386" s="44"/>
      <c r="E386" s="44"/>
      <c r="F386" s="45"/>
      <c r="G386" s="46"/>
      <c r="H386" s="47"/>
    </row>
    <row r="387" spans="1:8" ht="15.75" customHeight="1">
      <c r="A387" s="34"/>
      <c r="B387" s="35"/>
      <c r="C387" s="37"/>
      <c r="D387" s="37"/>
      <c r="E387" s="37"/>
      <c r="F387" s="38"/>
      <c r="G387" s="39"/>
      <c r="H387" s="40"/>
    </row>
    <row r="388" spans="1:8" ht="15.75" customHeight="1">
      <c r="A388" s="41"/>
      <c r="B388" s="42"/>
      <c r="C388" s="44"/>
      <c r="D388" s="44"/>
      <c r="E388" s="44"/>
      <c r="F388" s="45"/>
      <c r="G388" s="46"/>
      <c r="H388" s="47"/>
    </row>
    <row r="389" spans="1:8" ht="15.75" customHeight="1">
      <c r="A389" s="34"/>
      <c r="B389" s="35"/>
      <c r="C389" s="37"/>
      <c r="D389" s="37"/>
      <c r="E389" s="37"/>
      <c r="F389" s="38"/>
      <c r="G389" s="39"/>
      <c r="H389" s="40"/>
    </row>
    <row r="390" spans="1:8" ht="15.75" customHeight="1">
      <c r="A390" s="41"/>
      <c r="B390" s="42"/>
      <c r="C390" s="44"/>
      <c r="D390" s="44"/>
      <c r="E390" s="44"/>
      <c r="F390" s="45"/>
      <c r="G390" s="46"/>
      <c r="H390" s="47"/>
    </row>
    <row r="391" spans="1:8" ht="15.75" customHeight="1">
      <c r="A391" s="34"/>
      <c r="B391" s="35"/>
      <c r="C391" s="37"/>
      <c r="D391" s="37"/>
      <c r="E391" s="37"/>
      <c r="F391" s="38"/>
      <c r="G391" s="39"/>
      <c r="H391" s="40"/>
    </row>
    <row r="392" spans="1:8" ht="15.75" customHeight="1">
      <c r="A392" s="41"/>
      <c r="B392" s="42"/>
      <c r="C392" s="44"/>
      <c r="D392" s="44"/>
      <c r="E392" s="44"/>
      <c r="F392" s="45"/>
      <c r="G392" s="46"/>
      <c r="H392" s="47"/>
    </row>
    <row r="393" spans="1:8" ht="15.75" customHeight="1">
      <c r="A393" s="34"/>
      <c r="B393" s="35"/>
      <c r="C393" s="37"/>
      <c r="D393" s="37"/>
      <c r="E393" s="37"/>
      <c r="F393" s="38"/>
      <c r="G393" s="39"/>
      <c r="H393" s="40"/>
    </row>
    <row r="394" spans="1:8" ht="15.75" customHeight="1">
      <c r="A394" s="41"/>
      <c r="B394" s="42"/>
      <c r="C394" s="44"/>
      <c r="D394" s="44"/>
      <c r="E394" s="44"/>
      <c r="F394" s="45"/>
      <c r="G394" s="46"/>
      <c r="H394" s="47"/>
    </row>
    <row r="395" spans="1:8" ht="15.75" customHeight="1">
      <c r="A395" s="34"/>
      <c r="B395" s="35"/>
      <c r="C395" s="37"/>
      <c r="D395" s="37"/>
      <c r="E395" s="37"/>
      <c r="F395" s="38"/>
      <c r="G395" s="39"/>
      <c r="H395" s="40"/>
    </row>
    <row r="396" spans="1:8" ht="15.75" customHeight="1">
      <c r="A396" s="41"/>
      <c r="B396" s="42"/>
      <c r="C396" s="44"/>
      <c r="D396" s="44"/>
      <c r="E396" s="44"/>
      <c r="F396" s="45"/>
      <c r="G396" s="46"/>
      <c r="H396" s="47"/>
    </row>
    <row r="397" spans="1:8" ht="15.75" customHeight="1">
      <c r="A397" s="34"/>
      <c r="B397" s="35"/>
      <c r="C397" s="37"/>
      <c r="D397" s="37"/>
      <c r="E397" s="37"/>
      <c r="F397" s="38"/>
      <c r="G397" s="39"/>
      <c r="H397" s="40"/>
    </row>
    <row r="398" spans="1:8" ht="15.75" customHeight="1">
      <c r="A398" s="41"/>
      <c r="B398" s="42"/>
      <c r="C398" s="44"/>
      <c r="D398" s="44"/>
      <c r="E398" s="44"/>
      <c r="F398" s="45"/>
      <c r="G398" s="46"/>
      <c r="H398" s="47"/>
    </row>
    <row r="399" spans="1:8" ht="15.75" customHeight="1">
      <c r="A399" s="34"/>
      <c r="B399" s="35"/>
      <c r="C399" s="37"/>
      <c r="D399" s="37"/>
      <c r="E399" s="37"/>
      <c r="F399" s="38"/>
      <c r="G399" s="39"/>
      <c r="H399" s="40"/>
    </row>
    <row r="400" spans="1:8" ht="15.75" customHeight="1">
      <c r="A400" s="41"/>
      <c r="B400" s="42"/>
      <c r="C400" s="44"/>
      <c r="D400" s="44"/>
      <c r="E400" s="44"/>
      <c r="F400" s="45"/>
      <c r="G400" s="46"/>
      <c r="H400" s="47"/>
    </row>
    <row r="401" spans="1:8" ht="15.75" customHeight="1">
      <c r="A401" s="34"/>
      <c r="B401" s="35"/>
      <c r="C401" s="37"/>
      <c r="D401" s="37"/>
      <c r="E401" s="37"/>
      <c r="F401" s="38"/>
      <c r="G401" s="39"/>
      <c r="H401" s="40"/>
    </row>
    <row r="402" spans="1:8" ht="15.75" customHeight="1">
      <c r="A402" s="41"/>
      <c r="B402" s="42"/>
      <c r="C402" s="44"/>
      <c r="D402" s="44"/>
      <c r="E402" s="44"/>
      <c r="F402" s="45"/>
      <c r="G402" s="46"/>
      <c r="H402" s="47"/>
    </row>
    <row r="403" spans="1:8" ht="15.75" customHeight="1">
      <c r="A403" s="34"/>
      <c r="B403" s="35"/>
      <c r="C403" s="37"/>
      <c r="D403" s="37"/>
      <c r="E403" s="37"/>
      <c r="F403" s="38"/>
      <c r="G403" s="39"/>
      <c r="H403" s="40"/>
    </row>
    <row r="404" spans="1:8" ht="15.75" customHeight="1">
      <c r="A404" s="41"/>
      <c r="B404" s="42"/>
      <c r="C404" s="44"/>
      <c r="D404" s="44"/>
      <c r="E404" s="44"/>
      <c r="F404" s="45"/>
      <c r="G404" s="46"/>
      <c r="H404" s="47"/>
    </row>
    <row r="405" spans="1:8" ht="15.75" customHeight="1">
      <c r="A405" s="34"/>
      <c r="B405" s="35"/>
      <c r="C405" s="37"/>
      <c r="D405" s="37"/>
      <c r="E405" s="37"/>
      <c r="F405" s="38"/>
      <c r="G405" s="39"/>
      <c r="H405" s="40"/>
    </row>
    <row r="406" spans="1:8" ht="15.75" customHeight="1">
      <c r="A406" s="41"/>
      <c r="B406" s="42"/>
      <c r="C406" s="44"/>
      <c r="D406" s="44"/>
      <c r="E406" s="44"/>
      <c r="F406" s="45"/>
      <c r="G406" s="46"/>
      <c r="H406" s="47"/>
    </row>
    <row r="407" spans="1:8" ht="15.75" customHeight="1">
      <c r="A407" s="34"/>
      <c r="B407" s="35"/>
      <c r="C407" s="37"/>
      <c r="D407" s="37"/>
      <c r="E407" s="37"/>
      <c r="F407" s="38"/>
      <c r="G407" s="39"/>
      <c r="H407" s="40"/>
    </row>
    <row r="408" spans="1:8" ht="15.75" customHeight="1">
      <c r="A408" s="41"/>
      <c r="B408" s="42"/>
      <c r="C408" s="44"/>
      <c r="D408" s="44"/>
      <c r="E408" s="44"/>
      <c r="F408" s="45"/>
      <c r="G408" s="46"/>
      <c r="H408" s="47"/>
    </row>
    <row r="409" spans="1:8" ht="15.75" customHeight="1">
      <c r="A409" s="34"/>
      <c r="B409" s="35"/>
      <c r="C409" s="37"/>
      <c r="D409" s="37"/>
      <c r="E409" s="37"/>
      <c r="F409" s="38"/>
      <c r="G409" s="39"/>
      <c r="H409" s="40"/>
    </row>
    <row r="410" spans="1:8" ht="15.75" customHeight="1">
      <c r="A410" s="41"/>
      <c r="B410" s="42"/>
      <c r="C410" s="44"/>
      <c r="D410" s="44"/>
      <c r="E410" s="44"/>
      <c r="F410" s="46"/>
      <c r="G410" s="46"/>
      <c r="H410" s="47"/>
    </row>
    <row r="411" spans="1:8" ht="15.75" customHeight="1">
      <c r="A411" s="34"/>
      <c r="B411" s="35"/>
      <c r="C411" s="37"/>
      <c r="D411" s="37"/>
      <c r="E411" s="37"/>
      <c r="F411" s="39"/>
      <c r="G411" s="39"/>
      <c r="H411" s="40"/>
    </row>
    <row r="412" spans="1:8" ht="15.75" customHeight="1">
      <c r="A412" s="41"/>
      <c r="B412" s="42"/>
      <c r="C412" s="44"/>
      <c r="D412" s="44"/>
      <c r="E412" s="44"/>
      <c r="F412" s="46"/>
      <c r="G412" s="46"/>
      <c r="H412" s="47"/>
    </row>
    <row r="413" spans="1:8" ht="15.75" customHeight="1">
      <c r="A413" s="34"/>
      <c r="B413" s="35"/>
      <c r="C413" s="37"/>
      <c r="D413" s="37"/>
      <c r="E413" s="37"/>
      <c r="F413" s="39"/>
      <c r="G413" s="39"/>
      <c r="H413" s="40"/>
    </row>
    <row r="414" spans="1:8" ht="15.75" customHeight="1">
      <c r="A414" s="41"/>
      <c r="B414" s="42"/>
      <c r="C414" s="44"/>
      <c r="D414" s="44"/>
      <c r="E414" s="44"/>
      <c r="F414" s="46"/>
      <c r="G414" s="46"/>
      <c r="H414" s="47"/>
    </row>
    <row r="415" spans="1:8" ht="15.75" customHeight="1">
      <c r="A415" s="34"/>
      <c r="B415" s="35"/>
      <c r="C415" s="37"/>
      <c r="D415" s="37"/>
      <c r="E415" s="37"/>
      <c r="F415" s="39"/>
      <c r="G415" s="39"/>
      <c r="H415" s="40"/>
    </row>
    <row r="416" spans="1:8" ht="15.75" customHeight="1">
      <c r="A416" s="41"/>
      <c r="B416" s="42"/>
      <c r="C416" s="44"/>
      <c r="D416" s="44"/>
      <c r="E416" s="44"/>
      <c r="F416" s="46"/>
      <c r="G416" s="46"/>
      <c r="H416" s="47"/>
    </row>
    <row r="417" spans="1:8" ht="15.75" customHeight="1">
      <c r="A417" s="34"/>
      <c r="B417" s="35"/>
      <c r="C417" s="37"/>
      <c r="D417" s="37"/>
      <c r="E417" s="37"/>
      <c r="F417" s="39"/>
      <c r="G417" s="39"/>
      <c r="H417" s="40"/>
    </row>
    <row r="418" spans="1:8" ht="15.75" customHeight="1">
      <c r="A418" s="41"/>
      <c r="B418" s="42"/>
      <c r="C418" s="44"/>
      <c r="D418" s="44"/>
      <c r="E418" s="44"/>
      <c r="F418" s="46"/>
      <c r="G418" s="46"/>
      <c r="H418" s="47"/>
    </row>
    <row r="419" spans="1:8" ht="15.75" customHeight="1">
      <c r="A419" s="34"/>
      <c r="B419" s="35"/>
      <c r="C419" s="37"/>
      <c r="D419" s="37"/>
      <c r="E419" s="37"/>
      <c r="F419" s="39"/>
      <c r="G419" s="39"/>
      <c r="H419" s="40"/>
    </row>
    <row r="420" spans="1:8" ht="15.75" customHeight="1">
      <c r="A420" s="41"/>
      <c r="B420" s="42"/>
      <c r="C420" s="44"/>
      <c r="D420" s="44"/>
      <c r="E420" s="44"/>
      <c r="F420" s="46"/>
      <c r="G420" s="46"/>
      <c r="H420" s="47"/>
    </row>
    <row r="421" spans="1:8" ht="15.75" customHeight="1">
      <c r="A421" s="34"/>
      <c r="B421" s="35"/>
      <c r="C421" s="37"/>
      <c r="D421" s="37"/>
      <c r="E421" s="37"/>
      <c r="F421" s="39"/>
      <c r="G421" s="39"/>
      <c r="H421" s="40"/>
    </row>
    <row r="422" spans="1:8" ht="15.75" customHeight="1">
      <c r="A422" s="41"/>
      <c r="B422" s="42"/>
      <c r="C422" s="44"/>
      <c r="D422" s="44"/>
      <c r="E422" s="44"/>
      <c r="F422" s="46"/>
      <c r="G422" s="46"/>
      <c r="H422" s="47"/>
    </row>
    <row r="423" spans="1:8" ht="15.75" customHeight="1">
      <c r="A423" s="34"/>
      <c r="B423" s="35"/>
      <c r="C423" s="37"/>
      <c r="D423" s="37"/>
      <c r="E423" s="37"/>
      <c r="F423" s="39"/>
      <c r="G423" s="39"/>
      <c r="H423" s="40"/>
    </row>
    <row r="424" spans="1:8" ht="15.75" customHeight="1">
      <c r="A424" s="41"/>
      <c r="B424" s="42"/>
      <c r="C424" s="44"/>
      <c r="D424" s="44"/>
      <c r="E424" s="44"/>
      <c r="F424" s="46"/>
      <c r="G424" s="46"/>
      <c r="H424" s="47"/>
    </row>
    <row r="425" spans="1:8" ht="15.75" customHeight="1">
      <c r="A425" s="34"/>
      <c r="B425" s="35"/>
      <c r="C425" s="37"/>
      <c r="D425" s="37"/>
      <c r="E425" s="37"/>
      <c r="F425" s="39"/>
      <c r="G425" s="39"/>
      <c r="H425" s="40"/>
    </row>
    <row r="426" spans="1:8" ht="15.75" customHeight="1">
      <c r="A426" s="41"/>
      <c r="B426" s="42"/>
      <c r="C426" s="44"/>
      <c r="D426" s="44"/>
      <c r="E426" s="44"/>
      <c r="F426" s="46"/>
      <c r="G426" s="46"/>
      <c r="H426" s="47"/>
    </row>
    <row r="427" spans="1:8" ht="15.75" customHeight="1">
      <c r="A427" s="34"/>
      <c r="B427" s="35"/>
      <c r="C427" s="37"/>
      <c r="D427" s="37"/>
      <c r="E427" s="37"/>
      <c r="F427" s="39"/>
      <c r="G427" s="39"/>
      <c r="H427" s="40"/>
    </row>
    <row r="428" spans="1:8" ht="15.75" customHeight="1">
      <c r="A428" s="41"/>
      <c r="B428" s="42"/>
      <c r="C428" s="44"/>
      <c r="D428" s="44"/>
      <c r="E428" s="44"/>
      <c r="F428" s="46"/>
      <c r="G428" s="46"/>
      <c r="H428" s="47"/>
    </row>
    <row r="429" spans="1:8" ht="15.75" customHeight="1">
      <c r="A429" s="34"/>
      <c r="B429" s="35"/>
      <c r="C429" s="37"/>
      <c r="D429" s="37"/>
      <c r="E429" s="37"/>
      <c r="F429" s="39"/>
      <c r="G429" s="39"/>
      <c r="H429" s="40"/>
    </row>
    <row r="430" spans="1:8" ht="15.75" customHeight="1">
      <c r="A430" s="41"/>
      <c r="B430" s="42"/>
      <c r="C430" s="44"/>
      <c r="D430" s="44"/>
      <c r="E430" s="44"/>
      <c r="F430" s="46"/>
      <c r="G430" s="46"/>
      <c r="H430" s="47"/>
    </row>
    <row r="431" spans="1:8" ht="15.75" customHeight="1">
      <c r="A431" s="34"/>
      <c r="B431" s="35"/>
      <c r="C431" s="37"/>
      <c r="D431" s="37"/>
      <c r="E431" s="37"/>
      <c r="F431" s="39"/>
      <c r="G431" s="39"/>
      <c r="H431" s="40"/>
    </row>
    <row r="432" spans="1:8" ht="15.75" customHeight="1">
      <c r="A432" s="41"/>
      <c r="B432" s="42"/>
      <c r="C432" s="44"/>
      <c r="D432" s="44"/>
      <c r="E432" s="44"/>
      <c r="F432" s="46"/>
      <c r="G432" s="46"/>
      <c r="H432" s="47"/>
    </row>
    <row r="433" spans="1:8" ht="15.75" customHeight="1">
      <c r="A433" s="34"/>
      <c r="B433" s="35"/>
      <c r="C433" s="37"/>
      <c r="D433" s="37"/>
      <c r="E433" s="37"/>
      <c r="F433" s="39"/>
      <c r="G433" s="39"/>
      <c r="H433" s="40"/>
    </row>
    <row r="434" spans="1:8" ht="15.75" customHeight="1">
      <c r="A434" s="41"/>
      <c r="B434" s="42"/>
      <c r="C434" s="44"/>
      <c r="D434" s="44"/>
      <c r="E434" s="44"/>
      <c r="F434" s="46"/>
      <c r="G434" s="46"/>
      <c r="H434" s="47"/>
    </row>
    <row r="435" spans="1:8" ht="15.75" customHeight="1">
      <c r="A435" s="34"/>
      <c r="B435" s="35"/>
      <c r="C435" s="37"/>
      <c r="D435" s="37"/>
      <c r="E435" s="37"/>
      <c r="F435" s="39"/>
      <c r="G435" s="39"/>
      <c r="H435" s="40"/>
    </row>
    <row r="436" spans="1:8" ht="15.75" customHeight="1">
      <c r="A436" s="41"/>
      <c r="B436" s="42"/>
      <c r="C436" s="44"/>
      <c r="D436" s="44"/>
      <c r="E436" s="44"/>
      <c r="F436" s="46"/>
      <c r="G436" s="46"/>
      <c r="H436" s="47"/>
    </row>
    <row r="437" spans="1:8" ht="15.75" customHeight="1">
      <c r="A437" s="34"/>
      <c r="B437" s="35"/>
      <c r="C437" s="37"/>
      <c r="D437" s="37"/>
      <c r="E437" s="37"/>
      <c r="F437" s="39"/>
      <c r="G437" s="39"/>
      <c r="H437" s="40"/>
    </row>
    <row r="438" spans="1:8" ht="15.75" customHeight="1">
      <c r="A438" s="41"/>
      <c r="B438" s="42"/>
      <c r="C438" s="44"/>
      <c r="D438" s="44"/>
      <c r="E438" s="44"/>
      <c r="F438" s="46"/>
      <c r="G438" s="46"/>
      <c r="H438" s="47"/>
    </row>
    <row r="439" spans="1:8" ht="15.75" customHeight="1">
      <c r="A439" s="34"/>
      <c r="B439" s="35"/>
      <c r="C439" s="37"/>
      <c r="D439" s="37"/>
      <c r="E439" s="37"/>
      <c r="F439" s="39"/>
      <c r="G439" s="39"/>
      <c r="H439" s="40"/>
    </row>
    <row r="440" spans="1:8" ht="15.75" customHeight="1">
      <c r="A440" s="41"/>
      <c r="B440" s="42"/>
      <c r="C440" s="44"/>
      <c r="D440" s="44"/>
      <c r="E440" s="44"/>
      <c r="F440" s="46"/>
      <c r="G440" s="46"/>
      <c r="H440" s="47"/>
    </row>
    <row r="441" spans="1:8" ht="15.75" customHeight="1">
      <c r="A441" s="34"/>
      <c r="B441" s="35"/>
      <c r="C441" s="37"/>
      <c r="D441" s="37"/>
      <c r="E441" s="37"/>
      <c r="F441" s="39"/>
      <c r="G441" s="39"/>
      <c r="H441" s="40"/>
    </row>
    <row r="442" spans="1:8" ht="15.75" customHeight="1">
      <c r="A442" s="41"/>
      <c r="B442" s="42"/>
      <c r="C442" s="44"/>
      <c r="D442" s="44"/>
      <c r="E442" s="44"/>
      <c r="F442" s="46"/>
      <c r="G442" s="46"/>
      <c r="H442" s="47"/>
    </row>
    <row r="443" spans="1:8" ht="15.75" customHeight="1">
      <c r="A443" s="34"/>
      <c r="B443" s="35"/>
      <c r="C443" s="37"/>
      <c r="D443" s="37"/>
      <c r="E443" s="37"/>
      <c r="F443" s="39"/>
      <c r="G443" s="39"/>
      <c r="H443" s="40"/>
    </row>
    <row r="444" spans="1:8" ht="15.75" customHeight="1">
      <c r="A444" s="41"/>
      <c r="B444" s="42"/>
      <c r="C444" s="44"/>
      <c r="D444" s="44"/>
      <c r="E444" s="44"/>
      <c r="F444" s="46"/>
      <c r="G444" s="46"/>
      <c r="H444" s="47"/>
    </row>
    <row r="445" spans="1:8" ht="15.75" customHeight="1">
      <c r="A445" s="34"/>
      <c r="B445" s="35"/>
      <c r="C445" s="37"/>
      <c r="D445" s="37"/>
      <c r="E445" s="37"/>
      <c r="F445" s="39"/>
      <c r="G445" s="39"/>
      <c r="H445" s="40"/>
    </row>
    <row r="446" spans="1:8" ht="15.75" customHeight="1">
      <c r="A446" s="41"/>
      <c r="B446" s="42"/>
      <c r="C446" s="44"/>
      <c r="D446" s="44"/>
      <c r="E446" s="44"/>
      <c r="F446" s="46"/>
      <c r="G446" s="46"/>
      <c r="H446" s="47"/>
    </row>
    <row r="447" spans="1:8" ht="15.75" customHeight="1">
      <c r="A447" s="34"/>
      <c r="B447" s="35"/>
      <c r="C447" s="37"/>
      <c r="D447" s="37"/>
      <c r="E447" s="37"/>
      <c r="F447" s="39"/>
      <c r="G447" s="39"/>
      <c r="H447" s="40"/>
    </row>
    <row r="448" spans="1:8" ht="15.75" customHeight="1">
      <c r="A448" s="41"/>
      <c r="B448" s="42"/>
      <c r="C448" s="44"/>
      <c r="D448" s="44"/>
      <c r="E448" s="44"/>
      <c r="F448" s="46"/>
      <c r="G448" s="46"/>
      <c r="H448" s="47"/>
    </row>
    <row r="449" spans="1:8" ht="15.75" customHeight="1">
      <c r="A449" s="34"/>
      <c r="B449" s="35"/>
      <c r="C449" s="37"/>
      <c r="D449" s="37"/>
      <c r="E449" s="37"/>
      <c r="F449" s="39"/>
      <c r="G449" s="39"/>
      <c r="H449" s="40"/>
    </row>
    <row r="450" spans="1:8" ht="15.75" customHeight="1">
      <c r="A450" s="41"/>
      <c r="B450" s="42"/>
      <c r="C450" s="44"/>
      <c r="D450" s="44"/>
      <c r="E450" s="44"/>
      <c r="F450" s="46"/>
      <c r="G450" s="46"/>
      <c r="H450" s="47"/>
    </row>
    <row r="451" spans="1:8" ht="15.75" customHeight="1">
      <c r="A451" s="34"/>
      <c r="B451" s="35"/>
      <c r="C451" s="37"/>
      <c r="D451" s="37"/>
      <c r="E451" s="37"/>
      <c r="F451" s="39"/>
      <c r="G451" s="39"/>
      <c r="H451" s="40"/>
    </row>
    <row r="452" spans="1:8" ht="15.75" customHeight="1">
      <c r="A452" s="41"/>
      <c r="B452" s="42"/>
      <c r="C452" s="44"/>
      <c r="D452" s="44"/>
      <c r="E452" s="44"/>
      <c r="F452" s="46"/>
      <c r="G452" s="46"/>
      <c r="H452" s="47"/>
    </row>
    <row r="453" spans="1:8" ht="15.75" customHeight="1">
      <c r="A453" s="34"/>
      <c r="B453" s="35"/>
      <c r="C453" s="37"/>
      <c r="D453" s="37"/>
      <c r="E453" s="37"/>
      <c r="F453" s="39"/>
      <c r="G453" s="39"/>
      <c r="H453" s="40"/>
    </row>
    <row r="454" spans="1:8" ht="15.75" customHeight="1">
      <c r="A454" s="41"/>
      <c r="B454" s="42"/>
      <c r="C454" s="44"/>
      <c r="D454" s="44"/>
      <c r="E454" s="44"/>
      <c r="F454" s="46"/>
      <c r="G454" s="46"/>
      <c r="H454" s="47"/>
    </row>
    <row r="455" spans="1:8" ht="15.75" customHeight="1">
      <c r="A455" s="34"/>
      <c r="B455" s="35"/>
      <c r="C455" s="37"/>
      <c r="D455" s="37"/>
      <c r="E455" s="37"/>
      <c r="F455" s="39"/>
      <c r="G455" s="39"/>
      <c r="H455" s="40"/>
    </row>
    <row r="456" spans="1:8" ht="15.75" customHeight="1">
      <c r="A456" s="41"/>
      <c r="B456" s="42"/>
      <c r="C456" s="44"/>
      <c r="D456" s="44"/>
      <c r="E456" s="44"/>
      <c r="F456" s="46"/>
      <c r="G456" s="46"/>
      <c r="H456" s="47"/>
    </row>
    <row r="457" spans="1:8" ht="15.75" customHeight="1">
      <c r="A457" s="34"/>
      <c r="B457" s="35"/>
      <c r="C457" s="37"/>
      <c r="D457" s="37"/>
      <c r="E457" s="37"/>
      <c r="F457" s="39"/>
      <c r="G457" s="39"/>
      <c r="H457" s="40"/>
    </row>
    <row r="458" spans="1:8" ht="15.75" customHeight="1">
      <c r="A458" s="41"/>
      <c r="B458" s="42"/>
      <c r="C458" s="44"/>
      <c r="D458" s="44"/>
      <c r="E458" s="44"/>
      <c r="F458" s="46"/>
      <c r="G458" s="46"/>
      <c r="H458" s="47"/>
    </row>
    <row r="459" spans="1:8" ht="15.75" customHeight="1">
      <c r="A459" s="34"/>
      <c r="B459" s="35"/>
      <c r="C459" s="37"/>
      <c r="D459" s="37"/>
      <c r="E459" s="37"/>
      <c r="F459" s="39"/>
      <c r="G459" s="39"/>
      <c r="H459" s="40"/>
    </row>
    <row r="460" spans="1:8" ht="15.75" customHeight="1">
      <c r="A460" s="41"/>
      <c r="B460" s="42"/>
      <c r="C460" s="44"/>
      <c r="D460" s="44"/>
      <c r="E460" s="44"/>
      <c r="F460" s="46"/>
      <c r="G460" s="46"/>
      <c r="H460" s="47"/>
    </row>
    <row r="461" spans="1:8" ht="15.75" customHeight="1">
      <c r="A461" s="34"/>
      <c r="B461" s="35"/>
      <c r="C461" s="37"/>
      <c r="D461" s="37"/>
      <c r="E461" s="37"/>
      <c r="F461" s="39"/>
      <c r="G461" s="39"/>
      <c r="H461" s="40"/>
    </row>
    <row r="462" spans="1:8" ht="15.75" customHeight="1">
      <c r="A462" s="41"/>
      <c r="B462" s="42"/>
      <c r="C462" s="44"/>
      <c r="D462" s="44"/>
      <c r="E462" s="44"/>
      <c r="F462" s="46"/>
      <c r="G462" s="46"/>
      <c r="H462" s="47"/>
    </row>
    <row r="463" spans="1:8" ht="15.75" customHeight="1">
      <c r="A463" s="34"/>
      <c r="B463" s="35"/>
      <c r="C463" s="37"/>
      <c r="D463" s="37"/>
      <c r="E463" s="37"/>
      <c r="F463" s="39"/>
      <c r="G463" s="39"/>
      <c r="H463" s="40"/>
    </row>
    <row r="464" spans="1:8" ht="15.75" customHeight="1">
      <c r="A464" s="41"/>
      <c r="B464" s="42"/>
      <c r="C464" s="44"/>
      <c r="D464" s="44"/>
      <c r="E464" s="44"/>
      <c r="F464" s="46"/>
      <c r="G464" s="46"/>
      <c r="H464" s="47"/>
    </row>
    <row r="465" spans="1:8" ht="15.75" customHeight="1">
      <c r="A465" s="34"/>
      <c r="B465" s="35"/>
      <c r="C465" s="37"/>
      <c r="D465" s="37"/>
      <c r="E465" s="37"/>
      <c r="F465" s="39"/>
      <c r="G465" s="39"/>
      <c r="H465" s="40"/>
    </row>
    <row r="466" spans="1:8" ht="15.75" customHeight="1">
      <c r="A466" s="41"/>
      <c r="B466" s="42"/>
      <c r="C466" s="44"/>
      <c r="D466" s="44"/>
      <c r="E466" s="44"/>
      <c r="F466" s="46"/>
      <c r="G466" s="46"/>
      <c r="H466" s="47"/>
    </row>
    <row r="467" spans="1:8" ht="15.75" customHeight="1">
      <c r="A467" s="34"/>
      <c r="B467" s="35"/>
      <c r="C467" s="37"/>
      <c r="D467" s="37"/>
      <c r="E467" s="37"/>
      <c r="F467" s="39"/>
      <c r="G467" s="39"/>
      <c r="H467" s="40"/>
    </row>
    <row r="468" spans="1:8" ht="15.75" customHeight="1">
      <c r="A468" s="41"/>
      <c r="B468" s="42"/>
      <c r="C468" s="44"/>
      <c r="D468" s="44"/>
      <c r="E468" s="44"/>
      <c r="F468" s="46"/>
      <c r="G468" s="46"/>
      <c r="H468" s="47"/>
    </row>
    <row r="469" spans="1:8" ht="15.75" customHeight="1">
      <c r="A469" s="34"/>
      <c r="B469" s="35"/>
      <c r="C469" s="37"/>
      <c r="D469" s="37"/>
      <c r="E469" s="37"/>
      <c r="F469" s="39"/>
      <c r="G469" s="39"/>
      <c r="H469" s="40"/>
    </row>
    <row r="470" spans="1:8" ht="15.75" customHeight="1">
      <c r="A470" s="41"/>
      <c r="B470" s="42"/>
      <c r="C470" s="44"/>
      <c r="D470" s="44"/>
      <c r="E470" s="44"/>
      <c r="F470" s="46"/>
      <c r="G470" s="46"/>
      <c r="H470" s="47"/>
    </row>
    <row r="471" spans="1:8" ht="15.75" customHeight="1">
      <c r="A471" s="34"/>
      <c r="B471" s="35"/>
      <c r="C471" s="37"/>
      <c r="D471" s="37"/>
      <c r="E471" s="37"/>
      <c r="F471" s="39"/>
      <c r="G471" s="39"/>
      <c r="H471" s="40"/>
    </row>
    <row r="472" spans="1:8" ht="15.75" customHeight="1">
      <c r="A472" s="41"/>
      <c r="B472" s="42"/>
      <c r="C472" s="44"/>
      <c r="D472" s="44"/>
      <c r="E472" s="44"/>
      <c r="F472" s="46"/>
      <c r="G472" s="46"/>
      <c r="H472" s="47"/>
    </row>
    <row r="473" spans="1:8" ht="15.75" customHeight="1">
      <c r="A473" s="34"/>
      <c r="B473" s="35"/>
      <c r="C473" s="37"/>
      <c r="D473" s="37"/>
      <c r="E473" s="37"/>
      <c r="F473" s="39"/>
      <c r="G473" s="39"/>
      <c r="H473" s="40"/>
    </row>
    <row r="474" spans="1:8" ht="15.75" customHeight="1">
      <c r="A474" s="41"/>
      <c r="B474" s="42"/>
      <c r="C474" s="44"/>
      <c r="D474" s="44"/>
      <c r="E474" s="44"/>
      <c r="F474" s="46"/>
      <c r="G474" s="46"/>
      <c r="H474" s="47"/>
    </row>
    <row r="475" spans="1:8" ht="15.75" customHeight="1">
      <c r="A475" s="34"/>
      <c r="B475" s="35"/>
      <c r="C475" s="37"/>
      <c r="D475" s="37"/>
      <c r="E475" s="37"/>
      <c r="F475" s="39"/>
      <c r="G475" s="39"/>
      <c r="H475" s="40"/>
    </row>
    <row r="476" spans="1:8" ht="15.75" customHeight="1">
      <c r="A476" s="41"/>
      <c r="B476" s="42"/>
      <c r="C476" s="44"/>
      <c r="D476" s="44"/>
      <c r="E476" s="44"/>
      <c r="F476" s="46"/>
      <c r="G476" s="46"/>
      <c r="H476" s="47"/>
    </row>
    <row r="477" spans="1:8" ht="15.75" customHeight="1">
      <c r="A477" s="34"/>
      <c r="B477" s="35"/>
      <c r="C477" s="37"/>
      <c r="D477" s="37"/>
      <c r="E477" s="37"/>
      <c r="F477" s="39"/>
      <c r="G477" s="39"/>
      <c r="H477" s="40"/>
    </row>
    <row r="478" spans="1:8" ht="15.75" customHeight="1">
      <c r="A478" s="41"/>
      <c r="B478" s="42"/>
      <c r="C478" s="44"/>
      <c r="D478" s="44"/>
      <c r="E478" s="44"/>
      <c r="F478" s="46"/>
      <c r="G478" s="46"/>
      <c r="H478" s="47"/>
    </row>
    <row r="479" spans="1:8" ht="15.75" customHeight="1">
      <c r="A479" s="34"/>
      <c r="B479" s="35"/>
      <c r="C479" s="37"/>
      <c r="D479" s="37"/>
      <c r="E479" s="37"/>
      <c r="F479" s="39"/>
      <c r="G479" s="39"/>
      <c r="H479" s="40"/>
    </row>
    <row r="480" spans="1:8" ht="15.75" customHeight="1">
      <c r="A480" s="41"/>
      <c r="B480" s="42"/>
      <c r="C480" s="44"/>
      <c r="D480" s="44"/>
      <c r="E480" s="44"/>
      <c r="F480" s="46"/>
      <c r="G480" s="46"/>
      <c r="H480" s="47"/>
    </row>
    <row r="481" spans="1:8" ht="15.75" customHeight="1">
      <c r="A481" s="34"/>
      <c r="B481" s="35"/>
      <c r="C481" s="37"/>
      <c r="D481" s="37"/>
      <c r="E481" s="37"/>
      <c r="F481" s="39"/>
      <c r="G481" s="39"/>
      <c r="H481" s="40"/>
    </row>
    <row r="482" spans="1:8" ht="15.75" customHeight="1">
      <c r="A482" s="41"/>
      <c r="B482" s="42"/>
      <c r="C482" s="44"/>
      <c r="D482" s="44"/>
      <c r="E482" s="44"/>
      <c r="F482" s="46"/>
      <c r="G482" s="46"/>
      <c r="H482" s="47"/>
    </row>
    <row r="483" spans="1:8" ht="15.75" customHeight="1">
      <c r="A483" s="34"/>
      <c r="B483" s="35"/>
      <c r="C483" s="37"/>
      <c r="D483" s="37"/>
      <c r="E483" s="37"/>
      <c r="F483" s="39"/>
      <c r="G483" s="39"/>
      <c r="H483" s="40"/>
    </row>
    <row r="484" spans="1:8" ht="15.75" customHeight="1">
      <c r="A484" s="41"/>
      <c r="B484" s="42"/>
      <c r="C484" s="44"/>
      <c r="D484" s="44"/>
      <c r="E484" s="44"/>
      <c r="F484" s="46"/>
      <c r="G484" s="46"/>
      <c r="H484" s="47"/>
    </row>
    <row r="485" spans="1:8" ht="15.75" customHeight="1">
      <c r="A485" s="34"/>
      <c r="B485" s="35"/>
      <c r="C485" s="37"/>
      <c r="D485" s="37"/>
      <c r="E485" s="37"/>
      <c r="F485" s="39"/>
      <c r="G485" s="39"/>
      <c r="H485" s="40"/>
    </row>
    <row r="486" spans="1:8" ht="15.75" customHeight="1">
      <c r="A486" s="41"/>
      <c r="B486" s="42"/>
      <c r="C486" s="44"/>
      <c r="D486" s="44"/>
      <c r="E486" s="44"/>
      <c r="F486" s="46"/>
      <c r="G486" s="46"/>
      <c r="H486" s="47"/>
    </row>
    <row r="487" spans="1:8" ht="15.75" customHeight="1">
      <c r="A487" s="34"/>
      <c r="B487" s="35"/>
      <c r="C487" s="37"/>
      <c r="D487" s="37"/>
      <c r="E487" s="37"/>
      <c r="F487" s="39"/>
      <c r="G487" s="39"/>
      <c r="H487" s="40"/>
    </row>
    <row r="488" spans="1:8" ht="15.75" customHeight="1">
      <c r="A488" s="41"/>
      <c r="B488" s="42"/>
      <c r="C488" s="44"/>
      <c r="D488" s="44"/>
      <c r="E488" s="44"/>
      <c r="F488" s="46"/>
      <c r="G488" s="46"/>
      <c r="H488" s="47"/>
    </row>
    <row r="489" spans="1:8" ht="15.75" customHeight="1">
      <c r="A489" s="34"/>
      <c r="B489" s="35"/>
      <c r="C489" s="37"/>
      <c r="D489" s="37"/>
      <c r="E489" s="37"/>
      <c r="F489" s="39"/>
      <c r="G489" s="39"/>
      <c r="H489" s="40"/>
    </row>
    <row r="490" spans="1:8" ht="15.75" customHeight="1">
      <c r="A490" s="41"/>
      <c r="B490" s="42"/>
      <c r="C490" s="44"/>
      <c r="D490" s="44"/>
      <c r="E490" s="44"/>
      <c r="F490" s="46"/>
      <c r="G490" s="46"/>
      <c r="H490" s="47"/>
    </row>
    <row r="491" spans="1:8" ht="15.75" customHeight="1">
      <c r="A491" s="34"/>
      <c r="B491" s="35"/>
      <c r="C491" s="37"/>
      <c r="D491" s="37"/>
      <c r="E491" s="37"/>
      <c r="F491" s="39"/>
      <c r="G491" s="39"/>
      <c r="H491" s="40"/>
    </row>
    <row r="492" spans="1:8" ht="15.75" customHeight="1">
      <c r="A492" s="41"/>
      <c r="B492" s="42"/>
      <c r="C492" s="44"/>
      <c r="D492" s="44"/>
      <c r="E492" s="44"/>
      <c r="F492" s="46"/>
      <c r="G492" s="46"/>
      <c r="H492" s="47"/>
    </row>
    <row r="493" spans="1:8" ht="15.75" customHeight="1">
      <c r="A493" s="34"/>
      <c r="B493" s="35"/>
      <c r="C493" s="37"/>
      <c r="D493" s="37"/>
      <c r="E493" s="37"/>
      <c r="F493" s="39"/>
      <c r="G493" s="39"/>
      <c r="H493" s="40"/>
    </row>
    <row r="494" spans="1:8" ht="15.75" customHeight="1">
      <c r="A494" s="41"/>
      <c r="B494" s="42"/>
      <c r="C494" s="44"/>
      <c r="D494" s="44"/>
      <c r="E494" s="44"/>
      <c r="F494" s="46"/>
      <c r="G494" s="46"/>
      <c r="H494" s="47"/>
    </row>
    <row r="495" spans="1:8" ht="15.75" customHeight="1">
      <c r="A495" s="34"/>
      <c r="B495" s="35"/>
      <c r="C495" s="37"/>
      <c r="D495" s="37"/>
      <c r="E495" s="37"/>
      <c r="F495" s="39"/>
      <c r="G495" s="39"/>
      <c r="H495" s="40"/>
    </row>
    <row r="496" spans="1:8" ht="15.75" customHeight="1">
      <c r="A496" s="41"/>
      <c r="B496" s="42"/>
      <c r="C496" s="44"/>
      <c r="D496" s="44"/>
      <c r="E496" s="44"/>
      <c r="F496" s="46"/>
      <c r="G496" s="46"/>
      <c r="H496" s="47"/>
    </row>
    <row r="497" spans="1:8" ht="15.75" customHeight="1">
      <c r="A497" s="34"/>
      <c r="B497" s="35"/>
      <c r="C497" s="37"/>
      <c r="D497" s="37"/>
      <c r="E497" s="37"/>
      <c r="F497" s="39"/>
      <c r="G497" s="39"/>
      <c r="H497" s="40"/>
    </row>
    <row r="498" spans="1:8" ht="15.75" customHeight="1">
      <c r="A498" s="41"/>
      <c r="B498" s="42"/>
      <c r="C498" s="44"/>
      <c r="D498" s="44"/>
      <c r="E498" s="44"/>
      <c r="F498" s="46"/>
      <c r="G498" s="46"/>
      <c r="H498" s="47"/>
    </row>
    <row r="499" spans="1:8" ht="15.75" customHeight="1">
      <c r="A499" s="34"/>
      <c r="B499" s="35"/>
      <c r="C499" s="37"/>
      <c r="D499" s="37"/>
      <c r="E499" s="37"/>
      <c r="F499" s="39"/>
      <c r="G499" s="39"/>
      <c r="H499" s="40"/>
    </row>
    <row r="500" spans="1:8" ht="15.75" customHeight="1">
      <c r="A500" s="41"/>
      <c r="B500" s="42"/>
      <c r="C500" s="44"/>
      <c r="D500" s="44"/>
      <c r="E500" s="44"/>
      <c r="F500" s="46"/>
      <c r="G500" s="46"/>
      <c r="H500" s="47"/>
    </row>
    <row r="501" spans="1:8" ht="15.75" customHeight="1">
      <c r="A501" s="34"/>
      <c r="B501" s="35"/>
      <c r="C501" s="37"/>
      <c r="D501" s="37"/>
      <c r="E501" s="37"/>
      <c r="F501" s="39"/>
      <c r="G501" s="39"/>
      <c r="H501" s="40"/>
    </row>
    <row r="502" spans="1:8" ht="15.75" customHeight="1">
      <c r="A502" s="41"/>
      <c r="B502" s="42"/>
      <c r="C502" s="44"/>
      <c r="D502" s="44"/>
      <c r="E502" s="44"/>
      <c r="F502" s="46"/>
      <c r="G502" s="46"/>
      <c r="H502" s="47"/>
    </row>
    <row r="503" spans="1:8" ht="15.75" customHeight="1">
      <c r="A503" s="34"/>
      <c r="B503" s="35"/>
      <c r="C503" s="37"/>
      <c r="D503" s="37"/>
      <c r="E503" s="37"/>
      <c r="F503" s="39"/>
      <c r="G503" s="39"/>
      <c r="H503" s="40"/>
    </row>
    <row r="504" spans="1:8" ht="15.75" customHeight="1">
      <c r="A504" s="41"/>
      <c r="B504" s="42"/>
      <c r="C504" s="44"/>
      <c r="D504" s="44"/>
      <c r="E504" s="44"/>
      <c r="F504" s="46"/>
      <c r="G504" s="46"/>
      <c r="H504" s="47"/>
    </row>
    <row r="505" spans="1:8" ht="15.75" customHeight="1">
      <c r="A505" s="34"/>
      <c r="B505" s="35"/>
      <c r="C505" s="37"/>
      <c r="D505" s="37"/>
      <c r="E505" s="37"/>
      <c r="F505" s="39"/>
      <c r="G505" s="39"/>
      <c r="H505" s="40"/>
    </row>
    <row r="506" spans="1:8" ht="15.75" customHeight="1">
      <c r="A506" s="41"/>
      <c r="B506" s="42"/>
      <c r="C506" s="44"/>
      <c r="D506" s="44"/>
      <c r="E506" s="44"/>
      <c r="F506" s="46"/>
      <c r="G506" s="46"/>
      <c r="H506" s="47"/>
    </row>
    <row r="507" spans="1:8" ht="15.75" customHeight="1">
      <c r="A507" s="34"/>
      <c r="B507" s="35"/>
      <c r="C507" s="37"/>
      <c r="D507" s="37"/>
      <c r="E507" s="37"/>
      <c r="F507" s="39"/>
      <c r="G507" s="39"/>
      <c r="H507" s="40"/>
    </row>
    <row r="508" spans="1:8" ht="15.75" customHeight="1">
      <c r="A508" s="41"/>
      <c r="B508" s="42"/>
      <c r="C508" s="44"/>
      <c r="D508" s="44"/>
      <c r="E508" s="44"/>
      <c r="F508" s="46"/>
      <c r="G508" s="46"/>
      <c r="H508" s="47"/>
    </row>
    <row r="509" spans="1:8" ht="15.75" customHeight="1">
      <c r="A509" s="34"/>
      <c r="B509" s="35"/>
      <c r="C509" s="37"/>
      <c r="D509" s="37"/>
      <c r="E509" s="37"/>
      <c r="F509" s="39"/>
      <c r="G509" s="39"/>
      <c r="H509" s="40"/>
    </row>
    <row r="510" spans="1:8" ht="15.75" customHeight="1">
      <c r="A510" s="41"/>
      <c r="B510" s="42"/>
      <c r="C510" s="44"/>
      <c r="D510" s="44"/>
      <c r="E510" s="44"/>
      <c r="F510" s="46"/>
      <c r="G510" s="46"/>
      <c r="H510" s="47"/>
    </row>
    <row r="511" spans="1:8" ht="15.75" customHeight="1">
      <c r="A511" s="34"/>
      <c r="B511" s="35"/>
      <c r="C511" s="37"/>
      <c r="D511" s="37"/>
      <c r="E511" s="37"/>
      <c r="F511" s="39"/>
      <c r="G511" s="39"/>
      <c r="H511" s="40"/>
    </row>
    <row r="512" spans="1:8" ht="15.75" customHeight="1">
      <c r="A512" s="41"/>
      <c r="B512" s="42"/>
      <c r="C512" s="44"/>
      <c r="D512" s="44"/>
      <c r="E512" s="44"/>
      <c r="F512" s="46"/>
      <c r="G512" s="46"/>
      <c r="H512" s="47"/>
    </row>
    <row r="513" spans="1:8" ht="15.75" customHeight="1">
      <c r="A513" s="34"/>
      <c r="B513" s="35"/>
      <c r="C513" s="37"/>
      <c r="D513" s="37"/>
      <c r="E513" s="37"/>
      <c r="F513" s="39"/>
      <c r="G513" s="39"/>
      <c r="H513" s="40"/>
    </row>
    <row r="514" spans="1:8" ht="15.75" customHeight="1">
      <c r="A514" s="41"/>
      <c r="B514" s="42"/>
      <c r="C514" s="44"/>
      <c r="D514" s="44"/>
      <c r="E514" s="44"/>
      <c r="F514" s="46"/>
      <c r="G514" s="46"/>
      <c r="H514" s="47"/>
    </row>
    <row r="515" spans="1:8" ht="15.75" customHeight="1">
      <c r="A515" s="34"/>
      <c r="B515" s="35"/>
      <c r="C515" s="37"/>
      <c r="D515" s="37"/>
      <c r="E515" s="37"/>
      <c r="F515" s="39"/>
      <c r="G515" s="39"/>
      <c r="H515" s="40"/>
    </row>
    <row r="516" spans="1:8" ht="15.75" customHeight="1">
      <c r="A516" s="41"/>
      <c r="B516" s="42"/>
      <c r="C516" s="44"/>
      <c r="D516" s="44"/>
      <c r="E516" s="44"/>
      <c r="F516" s="46"/>
      <c r="G516" s="46"/>
      <c r="H516" s="47"/>
    </row>
    <row r="517" spans="1:8" ht="15.75" customHeight="1">
      <c r="A517" s="34"/>
      <c r="B517" s="35"/>
      <c r="C517" s="37"/>
      <c r="D517" s="37"/>
      <c r="E517" s="37"/>
      <c r="F517" s="39"/>
      <c r="G517" s="39"/>
      <c r="H517" s="40"/>
    </row>
    <row r="518" spans="1:8" ht="15.75" customHeight="1">
      <c r="A518" s="41"/>
      <c r="B518" s="42"/>
      <c r="C518" s="44"/>
      <c r="D518" s="44"/>
      <c r="E518" s="44"/>
      <c r="F518" s="46"/>
      <c r="G518" s="46"/>
      <c r="H518" s="47"/>
    </row>
    <row r="519" spans="1:8" ht="15.75" customHeight="1">
      <c r="A519" s="34"/>
      <c r="B519" s="35"/>
      <c r="C519" s="37"/>
      <c r="D519" s="37"/>
      <c r="E519" s="37"/>
      <c r="F519" s="39"/>
      <c r="G519" s="39"/>
      <c r="H519" s="40"/>
    </row>
    <row r="520" spans="1:8" ht="15.75" customHeight="1">
      <c r="A520" s="41"/>
      <c r="B520" s="42"/>
      <c r="C520" s="44"/>
      <c r="D520" s="44"/>
      <c r="E520" s="44"/>
      <c r="F520" s="46"/>
      <c r="G520" s="46"/>
      <c r="H520" s="47"/>
    </row>
    <row r="521" spans="1:8" ht="15.75" customHeight="1">
      <c r="A521" s="34"/>
      <c r="B521" s="35"/>
      <c r="C521" s="37"/>
      <c r="D521" s="37"/>
      <c r="E521" s="37"/>
      <c r="F521" s="39"/>
      <c r="G521" s="39"/>
      <c r="H521" s="40"/>
    </row>
    <row r="522" spans="1:8" ht="15.75" customHeight="1">
      <c r="A522" s="41"/>
      <c r="B522" s="42"/>
      <c r="C522" s="44"/>
      <c r="D522" s="44"/>
      <c r="E522" s="44"/>
      <c r="F522" s="46"/>
      <c r="G522" s="46"/>
      <c r="H522" s="47"/>
    </row>
    <row r="523" spans="1:8" ht="15.75" customHeight="1">
      <c r="A523" s="34"/>
      <c r="B523" s="35"/>
      <c r="C523" s="37"/>
      <c r="D523" s="37"/>
      <c r="E523" s="37"/>
      <c r="F523" s="39"/>
      <c r="G523" s="39"/>
      <c r="H523" s="40"/>
    </row>
    <row r="524" spans="1:8" ht="15.75" customHeight="1">
      <c r="A524" s="41"/>
      <c r="B524" s="42"/>
      <c r="C524" s="44"/>
      <c r="D524" s="44"/>
      <c r="E524" s="44"/>
      <c r="F524" s="46"/>
      <c r="G524" s="46"/>
      <c r="H524" s="47"/>
    </row>
    <row r="525" spans="1:8" ht="15.75" customHeight="1">
      <c r="A525" s="34"/>
      <c r="B525" s="35"/>
      <c r="C525" s="37"/>
      <c r="D525" s="37"/>
      <c r="E525" s="37"/>
      <c r="F525" s="39"/>
      <c r="G525" s="39"/>
      <c r="H525" s="40"/>
    </row>
    <row r="526" spans="1:8" ht="15.75" customHeight="1">
      <c r="A526" s="41"/>
      <c r="B526" s="42"/>
      <c r="C526" s="44"/>
      <c r="D526" s="44"/>
      <c r="E526" s="44"/>
      <c r="F526" s="46"/>
      <c r="G526" s="46"/>
      <c r="H526" s="47"/>
    </row>
    <row r="527" spans="1:8" ht="15.75" customHeight="1">
      <c r="A527" s="34"/>
      <c r="B527" s="35"/>
      <c r="C527" s="37"/>
      <c r="D527" s="37"/>
      <c r="E527" s="37"/>
      <c r="F527" s="39"/>
      <c r="G527" s="39"/>
      <c r="H527" s="40"/>
    </row>
    <row r="528" spans="1:8" ht="15.75" customHeight="1">
      <c r="A528" s="41"/>
      <c r="B528" s="42"/>
      <c r="C528" s="44"/>
      <c r="D528" s="44"/>
      <c r="E528" s="44"/>
      <c r="F528" s="46"/>
      <c r="G528" s="46"/>
      <c r="H528" s="47"/>
    </row>
    <row r="529" spans="1:8" ht="15.75" customHeight="1">
      <c r="A529" s="34"/>
      <c r="B529" s="35"/>
      <c r="C529" s="37"/>
      <c r="D529" s="37"/>
      <c r="E529" s="37"/>
      <c r="F529" s="39"/>
      <c r="G529" s="39"/>
      <c r="H529" s="40"/>
    </row>
    <row r="530" spans="1:8" ht="15.75" customHeight="1">
      <c r="A530" s="41"/>
      <c r="B530" s="42"/>
      <c r="C530" s="44"/>
      <c r="D530" s="44"/>
      <c r="E530" s="44"/>
      <c r="F530" s="46"/>
      <c r="G530" s="46"/>
      <c r="H530" s="47"/>
    </row>
    <row r="531" spans="1:8" ht="15.75" customHeight="1">
      <c r="A531" s="34"/>
      <c r="B531" s="35"/>
      <c r="C531" s="37"/>
      <c r="D531" s="37"/>
      <c r="E531" s="37"/>
      <c r="F531" s="39"/>
      <c r="G531" s="39"/>
      <c r="H531" s="40"/>
    </row>
    <row r="532" spans="1:8" ht="15.75" customHeight="1">
      <c r="A532" s="41"/>
      <c r="B532" s="42"/>
      <c r="C532" s="44"/>
      <c r="D532" s="44"/>
      <c r="E532" s="44"/>
      <c r="F532" s="46"/>
      <c r="G532" s="46"/>
      <c r="H532" s="47"/>
    </row>
    <row r="533" spans="1:8" ht="15.75" customHeight="1">
      <c r="A533" s="34"/>
      <c r="B533" s="35"/>
      <c r="C533" s="37"/>
      <c r="D533" s="37"/>
      <c r="E533" s="37"/>
      <c r="F533" s="39"/>
      <c r="G533" s="39"/>
      <c r="H533" s="40"/>
    </row>
    <row r="534" spans="1:8" ht="15.75" customHeight="1">
      <c r="A534" s="41"/>
      <c r="B534" s="42"/>
      <c r="C534" s="44"/>
      <c r="D534" s="44"/>
      <c r="E534" s="44"/>
      <c r="F534" s="46"/>
      <c r="G534" s="46"/>
      <c r="H534" s="47"/>
    </row>
    <row r="535" spans="1:8" ht="15.75" customHeight="1">
      <c r="A535" s="34"/>
      <c r="B535" s="35"/>
      <c r="C535" s="37"/>
      <c r="D535" s="37"/>
      <c r="E535" s="37"/>
      <c r="F535" s="39"/>
      <c r="G535" s="39"/>
      <c r="H535" s="40"/>
    </row>
    <row r="536" spans="1:8" ht="15.75" customHeight="1">
      <c r="A536" s="41"/>
      <c r="B536" s="42"/>
      <c r="C536" s="44"/>
      <c r="D536" s="44"/>
      <c r="E536" s="44"/>
      <c r="F536" s="46"/>
      <c r="G536" s="46"/>
      <c r="H536" s="47"/>
    </row>
    <row r="537" spans="1:8" ht="15.75" customHeight="1">
      <c r="A537" s="34"/>
      <c r="B537" s="35"/>
      <c r="C537" s="37"/>
      <c r="D537" s="37"/>
      <c r="E537" s="37"/>
      <c r="F537" s="39"/>
      <c r="G537" s="39"/>
      <c r="H537" s="40"/>
    </row>
    <row r="538" spans="1:8" ht="15.75" customHeight="1">
      <c r="A538" s="41"/>
      <c r="B538" s="42"/>
      <c r="C538" s="44"/>
      <c r="D538" s="44"/>
      <c r="E538" s="44"/>
      <c r="F538" s="46"/>
      <c r="G538" s="46"/>
      <c r="H538" s="47"/>
    </row>
    <row r="539" spans="1:8" ht="15.75" customHeight="1">
      <c r="A539" s="34"/>
      <c r="B539" s="35"/>
      <c r="C539" s="37"/>
      <c r="D539" s="37"/>
      <c r="E539" s="37"/>
      <c r="F539" s="39"/>
      <c r="G539" s="39"/>
      <c r="H539" s="40"/>
    </row>
    <row r="540" spans="1:8" ht="15.75" customHeight="1">
      <c r="A540" s="41"/>
      <c r="B540" s="42"/>
      <c r="C540" s="44"/>
      <c r="D540" s="44"/>
      <c r="E540" s="44"/>
      <c r="F540" s="46"/>
      <c r="G540" s="46"/>
      <c r="H540" s="47"/>
    </row>
    <row r="541" spans="1:8" ht="15.75" customHeight="1">
      <c r="A541" s="34"/>
      <c r="B541" s="35"/>
      <c r="C541" s="37"/>
      <c r="D541" s="37"/>
      <c r="E541" s="37"/>
      <c r="F541" s="39"/>
      <c r="G541" s="39"/>
      <c r="H541" s="40"/>
    </row>
    <row r="542" spans="1:8" ht="15.75" customHeight="1">
      <c r="A542" s="41"/>
      <c r="B542" s="42"/>
      <c r="C542" s="44"/>
      <c r="D542" s="44"/>
      <c r="E542" s="44"/>
      <c r="F542" s="46"/>
      <c r="G542" s="46"/>
      <c r="H542" s="47"/>
    </row>
    <row r="543" spans="1:8" ht="15.75" customHeight="1">
      <c r="A543" s="34"/>
      <c r="B543" s="35"/>
      <c r="C543" s="37"/>
      <c r="D543" s="37"/>
      <c r="E543" s="37"/>
      <c r="F543" s="39"/>
      <c r="G543" s="39"/>
      <c r="H543" s="40"/>
    </row>
    <row r="544" spans="1:8" ht="15.75" customHeight="1">
      <c r="A544" s="41"/>
      <c r="B544" s="42"/>
      <c r="C544" s="44"/>
      <c r="D544" s="44"/>
      <c r="E544" s="44"/>
      <c r="F544" s="46"/>
      <c r="G544" s="46"/>
      <c r="H544" s="47"/>
    </row>
    <row r="545" spans="1:8" ht="15.75" customHeight="1">
      <c r="A545" s="34"/>
      <c r="B545" s="35"/>
      <c r="C545" s="37"/>
      <c r="D545" s="37"/>
      <c r="E545" s="37"/>
      <c r="F545" s="39"/>
      <c r="G545" s="39"/>
      <c r="H545" s="40"/>
    </row>
    <row r="546" spans="1:8" ht="15.75" customHeight="1">
      <c r="A546" s="41"/>
      <c r="B546" s="42"/>
      <c r="C546" s="44"/>
      <c r="D546" s="44"/>
      <c r="E546" s="44"/>
      <c r="F546" s="46"/>
      <c r="G546" s="46"/>
      <c r="H546" s="47"/>
    </row>
    <row r="547" spans="1:8" ht="15.75" customHeight="1">
      <c r="A547" s="34"/>
      <c r="B547" s="35"/>
      <c r="C547" s="37"/>
      <c r="D547" s="37"/>
      <c r="E547" s="37"/>
      <c r="F547" s="39"/>
      <c r="G547" s="39"/>
      <c r="H547" s="40"/>
    </row>
    <row r="548" spans="1:8" ht="15.75" customHeight="1">
      <c r="A548" s="41"/>
      <c r="B548" s="42"/>
      <c r="C548" s="44"/>
      <c r="D548" s="44"/>
      <c r="E548" s="44"/>
      <c r="F548" s="46"/>
      <c r="G548" s="46"/>
      <c r="H548" s="47"/>
    </row>
    <row r="549" spans="1:8" ht="15.75" customHeight="1">
      <c r="A549" s="34"/>
      <c r="B549" s="35"/>
      <c r="C549" s="37"/>
      <c r="D549" s="37"/>
      <c r="E549" s="37"/>
      <c r="F549" s="39"/>
      <c r="G549" s="39"/>
      <c r="H549" s="40"/>
    </row>
    <row r="550" spans="1:8" ht="15.75" customHeight="1">
      <c r="A550" s="41"/>
      <c r="B550" s="42"/>
      <c r="C550" s="44"/>
      <c r="D550" s="44"/>
      <c r="E550" s="44"/>
      <c r="F550" s="46"/>
      <c r="G550" s="46"/>
      <c r="H550" s="47"/>
    </row>
    <row r="551" spans="1:8" ht="15.75" customHeight="1">
      <c r="A551" s="34"/>
      <c r="B551" s="35"/>
      <c r="C551" s="37"/>
      <c r="D551" s="37"/>
      <c r="E551" s="37"/>
      <c r="F551" s="39"/>
      <c r="G551" s="39"/>
      <c r="H551" s="40"/>
    </row>
    <row r="552" spans="1:8" ht="15.75" customHeight="1">
      <c r="A552" s="41"/>
      <c r="B552" s="42"/>
      <c r="C552" s="44"/>
      <c r="D552" s="44"/>
      <c r="E552" s="44"/>
      <c r="F552" s="46"/>
      <c r="G552" s="46"/>
      <c r="H552" s="47"/>
    </row>
    <row r="553" spans="1:8" ht="15.75" customHeight="1">
      <c r="A553" s="34"/>
      <c r="B553" s="35"/>
      <c r="C553" s="37"/>
      <c r="D553" s="37"/>
      <c r="E553" s="37"/>
      <c r="F553" s="39"/>
      <c r="G553" s="39"/>
      <c r="H553" s="40"/>
    </row>
    <row r="554" spans="1:8" ht="15.75" customHeight="1">
      <c r="A554" s="41"/>
      <c r="B554" s="42"/>
      <c r="C554" s="44"/>
      <c r="D554" s="44"/>
      <c r="E554" s="44"/>
      <c r="F554" s="46"/>
      <c r="G554" s="46"/>
      <c r="H554" s="47"/>
    </row>
    <row r="555" spans="1:8" ht="15.75" customHeight="1">
      <c r="A555" s="34"/>
      <c r="B555" s="35"/>
      <c r="C555" s="37"/>
      <c r="D555" s="37"/>
      <c r="E555" s="37"/>
      <c r="F555" s="39"/>
      <c r="G555" s="39"/>
      <c r="H555" s="40"/>
    </row>
    <row r="556" spans="1:8" ht="15.75" customHeight="1">
      <c r="A556" s="41"/>
      <c r="B556" s="42"/>
      <c r="C556" s="44"/>
      <c r="D556" s="44"/>
      <c r="E556" s="44"/>
      <c r="F556" s="46"/>
      <c r="G556" s="46"/>
      <c r="H556" s="47"/>
    </row>
    <row r="557" spans="1:8" ht="15.75" customHeight="1">
      <c r="A557" s="34"/>
      <c r="B557" s="35"/>
      <c r="C557" s="37"/>
      <c r="D557" s="37"/>
      <c r="E557" s="37"/>
      <c r="F557" s="39"/>
      <c r="G557" s="39"/>
      <c r="H557" s="40"/>
    </row>
    <row r="558" spans="1:8" ht="15.75" customHeight="1">
      <c r="A558" s="41"/>
      <c r="B558" s="42"/>
      <c r="C558" s="44"/>
      <c r="D558" s="44"/>
      <c r="E558" s="44"/>
      <c r="F558" s="46"/>
      <c r="G558" s="46"/>
      <c r="H558" s="47"/>
    </row>
    <row r="559" spans="1:8" ht="15.75" customHeight="1">
      <c r="A559" s="34"/>
      <c r="B559" s="35"/>
      <c r="C559" s="37"/>
      <c r="D559" s="37"/>
      <c r="E559" s="37"/>
      <c r="F559" s="39"/>
      <c r="G559" s="39"/>
      <c r="H559" s="40"/>
    </row>
    <row r="560" spans="1:8" ht="15.75" customHeight="1">
      <c r="A560" s="41"/>
      <c r="B560" s="42"/>
      <c r="C560" s="44"/>
      <c r="D560" s="44"/>
      <c r="E560" s="44"/>
      <c r="F560" s="46"/>
      <c r="G560" s="46"/>
      <c r="H560" s="47"/>
    </row>
    <row r="561" spans="1:8" ht="15.75" customHeight="1">
      <c r="A561" s="34"/>
      <c r="B561" s="35"/>
      <c r="C561" s="37"/>
      <c r="D561" s="37"/>
      <c r="E561" s="37"/>
      <c r="F561" s="39"/>
      <c r="G561" s="39"/>
      <c r="H561" s="40"/>
    </row>
    <row r="562" spans="1:8" ht="15.75" customHeight="1">
      <c r="A562" s="41"/>
      <c r="B562" s="42"/>
      <c r="C562" s="44"/>
      <c r="D562" s="44"/>
      <c r="E562" s="44"/>
      <c r="F562" s="46"/>
      <c r="G562" s="46"/>
      <c r="H562" s="47"/>
    </row>
    <row r="563" spans="1:8" ht="15.75" customHeight="1">
      <c r="A563" s="34"/>
      <c r="B563" s="35"/>
      <c r="C563" s="37"/>
      <c r="D563" s="37"/>
      <c r="E563" s="37"/>
      <c r="F563" s="39"/>
      <c r="G563" s="39"/>
      <c r="H563" s="40"/>
    </row>
    <row r="564" spans="1:8" ht="15.75" customHeight="1">
      <c r="A564" s="41"/>
      <c r="B564" s="42"/>
      <c r="C564" s="44"/>
      <c r="D564" s="44"/>
      <c r="E564" s="44"/>
      <c r="F564" s="46"/>
      <c r="G564" s="46"/>
      <c r="H564" s="47"/>
    </row>
    <row r="565" spans="1:8" ht="15.75" customHeight="1">
      <c r="A565" s="34"/>
      <c r="B565" s="35"/>
      <c r="C565" s="37"/>
      <c r="D565" s="37"/>
      <c r="E565" s="37"/>
      <c r="F565" s="39"/>
      <c r="G565" s="39"/>
      <c r="H565" s="40"/>
    </row>
    <row r="566" spans="1:8" ht="15.75" customHeight="1">
      <c r="A566" s="41"/>
      <c r="B566" s="42"/>
      <c r="C566" s="44"/>
      <c r="D566" s="44"/>
      <c r="E566" s="44"/>
      <c r="F566" s="46"/>
      <c r="G566" s="46"/>
      <c r="H566" s="47"/>
    </row>
    <row r="567" spans="1:8" ht="15.75" customHeight="1">
      <c r="A567" s="34"/>
      <c r="B567" s="35"/>
      <c r="C567" s="37"/>
      <c r="D567" s="37"/>
      <c r="E567" s="37"/>
      <c r="F567" s="39"/>
      <c r="G567" s="39"/>
      <c r="H567" s="40"/>
    </row>
    <row r="568" spans="1:8" ht="15.75" customHeight="1">
      <c r="A568" s="41"/>
      <c r="B568" s="42"/>
      <c r="C568" s="44"/>
      <c r="D568" s="44"/>
      <c r="E568" s="44"/>
      <c r="F568" s="46"/>
      <c r="G568" s="46"/>
      <c r="H568" s="47"/>
    </row>
    <row r="569" spans="1:8" ht="15.75" customHeight="1">
      <c r="A569" s="34"/>
      <c r="B569" s="35"/>
      <c r="C569" s="37"/>
      <c r="D569" s="37"/>
      <c r="E569" s="37"/>
      <c r="F569" s="39"/>
      <c r="G569" s="39"/>
      <c r="H569" s="40"/>
    </row>
    <row r="570" spans="1:8" ht="15.75" customHeight="1">
      <c r="A570" s="41"/>
      <c r="B570" s="42"/>
      <c r="C570" s="44"/>
      <c r="D570" s="44"/>
      <c r="E570" s="44"/>
      <c r="F570" s="46"/>
      <c r="G570" s="46"/>
      <c r="H570" s="47"/>
    </row>
    <row r="571" spans="1:8" ht="15.75" customHeight="1">
      <c r="A571" s="34"/>
      <c r="B571" s="35"/>
      <c r="C571" s="37"/>
      <c r="D571" s="37"/>
      <c r="E571" s="37"/>
      <c r="F571" s="39"/>
      <c r="G571" s="39"/>
      <c r="H571" s="40"/>
    </row>
    <row r="572" spans="1:8" ht="15.75" customHeight="1">
      <c r="A572" s="41"/>
      <c r="B572" s="42"/>
      <c r="C572" s="44"/>
      <c r="D572" s="44"/>
      <c r="E572" s="44"/>
      <c r="F572" s="46"/>
      <c r="G572" s="46"/>
      <c r="H572" s="47"/>
    </row>
    <row r="573" spans="1:8" ht="15.75" customHeight="1">
      <c r="A573" s="34"/>
      <c r="B573" s="35"/>
      <c r="C573" s="37"/>
      <c r="D573" s="37"/>
      <c r="E573" s="37"/>
      <c r="F573" s="39"/>
      <c r="G573" s="39"/>
      <c r="H573" s="40"/>
    </row>
    <row r="574" spans="1:8" ht="15.75" customHeight="1">
      <c r="A574" s="41"/>
      <c r="B574" s="42"/>
      <c r="C574" s="44"/>
      <c r="D574" s="44"/>
      <c r="E574" s="44"/>
      <c r="F574" s="46"/>
      <c r="G574" s="46"/>
      <c r="H574" s="47"/>
    </row>
    <row r="575" spans="1:8" ht="15.75" customHeight="1">
      <c r="A575" s="34"/>
      <c r="B575" s="35"/>
      <c r="C575" s="37"/>
      <c r="D575" s="37"/>
      <c r="E575" s="37"/>
      <c r="F575" s="39"/>
      <c r="G575" s="39"/>
      <c r="H575" s="40"/>
    </row>
    <row r="576" spans="1:8" ht="15.75" customHeight="1">
      <c r="A576" s="41"/>
      <c r="B576" s="42"/>
      <c r="C576" s="44"/>
      <c r="D576" s="44"/>
      <c r="E576" s="44"/>
      <c r="F576" s="46"/>
      <c r="G576" s="46"/>
      <c r="H576" s="47"/>
    </row>
    <row r="577" spans="1:8" ht="15.75" customHeight="1">
      <c r="A577" s="34"/>
      <c r="B577" s="35"/>
      <c r="C577" s="37"/>
      <c r="D577" s="37"/>
      <c r="E577" s="37"/>
      <c r="F577" s="39"/>
      <c r="G577" s="39"/>
      <c r="H577" s="40"/>
    </row>
    <row r="578" spans="1:8" ht="15.75" customHeight="1">
      <c r="A578" s="41"/>
      <c r="B578" s="42"/>
      <c r="C578" s="44"/>
      <c r="D578" s="44"/>
      <c r="E578" s="44"/>
      <c r="F578" s="46"/>
      <c r="G578" s="46"/>
      <c r="H578" s="47"/>
    </row>
    <row r="579" spans="1:8" ht="15.75" customHeight="1">
      <c r="A579" s="34"/>
      <c r="B579" s="35"/>
      <c r="C579" s="37"/>
      <c r="D579" s="37"/>
      <c r="E579" s="37"/>
      <c r="F579" s="39"/>
      <c r="G579" s="39"/>
      <c r="H579" s="40"/>
    </row>
    <row r="580" spans="1:8" ht="15.75" customHeight="1">
      <c r="A580" s="41"/>
      <c r="B580" s="42"/>
      <c r="C580" s="44"/>
      <c r="D580" s="44"/>
      <c r="E580" s="44"/>
      <c r="F580" s="46"/>
      <c r="G580" s="46"/>
      <c r="H580" s="47"/>
    </row>
    <row r="581" spans="1:8" ht="15.75" customHeight="1">
      <c r="A581" s="34"/>
      <c r="B581" s="35"/>
      <c r="C581" s="37"/>
      <c r="D581" s="37"/>
      <c r="E581" s="37"/>
      <c r="F581" s="39"/>
      <c r="G581" s="39"/>
      <c r="H581" s="40"/>
    </row>
    <row r="582" spans="1:8" ht="15.75" customHeight="1">
      <c r="A582" s="41"/>
      <c r="B582" s="42"/>
      <c r="C582" s="44"/>
      <c r="D582" s="44"/>
      <c r="E582" s="44"/>
      <c r="F582" s="46"/>
      <c r="G582" s="46"/>
      <c r="H582" s="47"/>
    </row>
    <row r="583" spans="1:8" ht="15.75" customHeight="1">
      <c r="A583" s="34"/>
      <c r="B583" s="35"/>
      <c r="C583" s="37"/>
      <c r="D583" s="37"/>
      <c r="E583" s="37"/>
      <c r="F583" s="39"/>
      <c r="G583" s="39"/>
      <c r="H583" s="40"/>
    </row>
    <row r="584" spans="1:8" ht="15.75" customHeight="1">
      <c r="A584" s="41"/>
      <c r="B584" s="42"/>
      <c r="C584" s="44"/>
      <c r="D584" s="44"/>
      <c r="E584" s="44"/>
      <c r="F584" s="46"/>
      <c r="G584" s="46"/>
      <c r="H584" s="47"/>
    </row>
    <row r="585" spans="1:8" ht="15.75" customHeight="1">
      <c r="A585" s="34"/>
      <c r="B585" s="35"/>
      <c r="C585" s="37"/>
      <c r="D585" s="37"/>
      <c r="E585" s="37"/>
      <c r="F585" s="39"/>
      <c r="G585" s="39"/>
      <c r="H585" s="40"/>
    </row>
    <row r="586" spans="1:8" ht="15.75" customHeight="1">
      <c r="A586" s="41"/>
      <c r="B586" s="42"/>
      <c r="C586" s="44"/>
      <c r="D586" s="44"/>
      <c r="E586" s="44"/>
      <c r="F586" s="46"/>
      <c r="G586" s="46"/>
      <c r="H586" s="47"/>
    </row>
    <row r="587" spans="1:8" ht="15.75" customHeight="1">
      <c r="A587" s="34"/>
      <c r="B587" s="35"/>
      <c r="C587" s="37"/>
      <c r="D587" s="37"/>
      <c r="E587" s="37"/>
      <c r="F587" s="39"/>
      <c r="G587" s="39"/>
      <c r="H587" s="40"/>
    </row>
    <row r="588" spans="1:8" ht="15.75" customHeight="1">
      <c r="A588" s="41"/>
      <c r="B588" s="42"/>
      <c r="C588" s="44"/>
      <c r="D588" s="44"/>
      <c r="E588" s="44"/>
      <c r="F588" s="46"/>
      <c r="G588" s="46"/>
      <c r="H588" s="47"/>
    </row>
    <row r="589" spans="1:8" ht="15.75" customHeight="1">
      <c r="A589" s="34"/>
      <c r="B589" s="35"/>
      <c r="C589" s="37"/>
      <c r="D589" s="37"/>
      <c r="E589" s="37"/>
      <c r="F589" s="39"/>
      <c r="G589" s="39"/>
      <c r="H589" s="40"/>
    </row>
    <row r="590" spans="1:8" ht="15.75" customHeight="1">
      <c r="A590" s="41"/>
      <c r="B590" s="42"/>
      <c r="C590" s="44"/>
      <c r="D590" s="44"/>
      <c r="E590" s="44"/>
      <c r="F590" s="46"/>
      <c r="G590" s="46"/>
      <c r="H590" s="47"/>
    </row>
    <row r="591" spans="1:8" ht="15.75" customHeight="1">
      <c r="A591" s="34"/>
      <c r="B591" s="35"/>
      <c r="C591" s="37"/>
      <c r="D591" s="37"/>
      <c r="E591" s="37"/>
      <c r="F591" s="39"/>
      <c r="G591" s="39"/>
      <c r="H591" s="40"/>
    </row>
    <row r="592" spans="1:8" ht="15.75" customHeight="1">
      <c r="A592" s="41"/>
      <c r="B592" s="42"/>
      <c r="C592" s="44"/>
      <c r="D592" s="44"/>
      <c r="E592" s="44"/>
      <c r="F592" s="46"/>
      <c r="G592" s="46"/>
      <c r="H592" s="47"/>
    </row>
    <row r="593" spans="1:8" ht="15.75" customHeight="1">
      <c r="A593" s="34"/>
      <c r="B593" s="35"/>
      <c r="C593" s="37"/>
      <c r="D593" s="37"/>
      <c r="E593" s="37"/>
      <c r="F593" s="39"/>
      <c r="G593" s="39"/>
      <c r="H593" s="40"/>
    </row>
    <row r="594" spans="1:8" ht="15.75" customHeight="1">
      <c r="A594" s="41"/>
      <c r="B594" s="42"/>
      <c r="C594" s="44"/>
      <c r="D594" s="44"/>
      <c r="E594" s="44"/>
      <c r="F594" s="46"/>
      <c r="G594" s="46"/>
      <c r="H594" s="47"/>
    </row>
    <row r="595" spans="1:8" ht="15.75" customHeight="1">
      <c r="A595" s="34"/>
      <c r="B595" s="35"/>
      <c r="C595" s="37"/>
      <c r="D595" s="37"/>
      <c r="E595" s="37"/>
      <c r="F595" s="39"/>
      <c r="G595" s="39"/>
      <c r="H595" s="40"/>
    </row>
    <row r="596" spans="1:8" ht="15.75" customHeight="1">
      <c r="A596" s="41"/>
      <c r="B596" s="42"/>
      <c r="C596" s="44"/>
      <c r="D596" s="44"/>
      <c r="E596" s="44"/>
      <c r="F596" s="46"/>
      <c r="G596" s="46"/>
      <c r="H596" s="47"/>
    </row>
    <row r="597" spans="1:8" ht="15.75" customHeight="1">
      <c r="A597" s="34"/>
      <c r="B597" s="35"/>
      <c r="C597" s="37"/>
      <c r="D597" s="37"/>
      <c r="E597" s="37"/>
      <c r="F597" s="39"/>
      <c r="G597" s="39"/>
      <c r="H597" s="40"/>
    </row>
    <row r="598" spans="1:8" ht="15.75" customHeight="1">
      <c r="A598" s="41"/>
      <c r="B598" s="42"/>
      <c r="C598" s="44"/>
      <c r="D598" s="44"/>
      <c r="E598" s="44"/>
      <c r="F598" s="46"/>
      <c r="G598" s="46"/>
      <c r="H598" s="47"/>
    </row>
    <row r="599" spans="1:8" ht="15.75" customHeight="1">
      <c r="A599" s="34"/>
      <c r="B599" s="35"/>
      <c r="C599" s="37"/>
      <c r="D599" s="37"/>
      <c r="E599" s="37"/>
      <c r="F599" s="39"/>
      <c r="G599" s="39"/>
      <c r="H599" s="40"/>
    </row>
    <row r="600" spans="1:8" ht="15.75" customHeight="1">
      <c r="A600" s="41"/>
      <c r="B600" s="42"/>
      <c r="C600" s="44"/>
      <c r="D600" s="44"/>
      <c r="E600" s="44"/>
      <c r="F600" s="46"/>
      <c r="G600" s="46"/>
      <c r="H600" s="47"/>
    </row>
    <row r="601" spans="1:8" ht="15.75" customHeight="1">
      <c r="A601" s="34"/>
      <c r="B601" s="35"/>
      <c r="C601" s="37"/>
      <c r="D601" s="37"/>
      <c r="E601" s="37"/>
      <c r="F601" s="39"/>
      <c r="G601" s="39"/>
      <c r="H601" s="40"/>
    </row>
    <row r="602" spans="1:8" ht="15.75" customHeight="1">
      <c r="A602" s="41"/>
      <c r="B602" s="42"/>
      <c r="C602" s="44"/>
      <c r="D602" s="44"/>
      <c r="E602" s="44"/>
      <c r="F602" s="46"/>
      <c r="G602" s="46"/>
      <c r="H602" s="47"/>
    </row>
    <row r="603" spans="1:8" ht="15.75" customHeight="1">
      <c r="A603" s="34"/>
      <c r="B603" s="35"/>
      <c r="C603" s="37"/>
      <c r="D603" s="37"/>
      <c r="E603" s="37"/>
      <c r="F603" s="39"/>
      <c r="G603" s="39"/>
      <c r="H603" s="40"/>
    </row>
    <row r="604" spans="1:8" ht="15.75" customHeight="1">
      <c r="A604" s="41"/>
      <c r="B604" s="42"/>
      <c r="C604" s="44"/>
      <c r="D604" s="44"/>
      <c r="E604" s="44"/>
      <c r="F604" s="46"/>
      <c r="G604" s="46"/>
      <c r="H604" s="47"/>
    </row>
    <row r="605" spans="1:8" ht="15.75" customHeight="1">
      <c r="A605" s="34"/>
      <c r="B605" s="35"/>
      <c r="C605" s="37"/>
      <c r="D605" s="37"/>
      <c r="E605" s="37"/>
      <c r="F605" s="39"/>
      <c r="G605" s="39"/>
      <c r="H605" s="40"/>
    </row>
    <row r="606" spans="1:8" ht="15.75" customHeight="1">
      <c r="A606" s="41"/>
      <c r="B606" s="42"/>
      <c r="C606" s="44"/>
      <c r="D606" s="44"/>
      <c r="E606" s="44"/>
      <c r="F606" s="46"/>
      <c r="G606" s="46"/>
      <c r="H606" s="47"/>
    </row>
    <row r="607" spans="1:8" ht="15.75" customHeight="1">
      <c r="A607" s="34"/>
      <c r="B607" s="35"/>
      <c r="C607" s="37"/>
      <c r="D607" s="37"/>
      <c r="E607" s="37"/>
      <c r="F607" s="39"/>
      <c r="G607" s="39"/>
      <c r="H607" s="40"/>
    </row>
    <row r="608" spans="1:8" ht="15.75" customHeight="1">
      <c r="A608" s="41"/>
      <c r="B608" s="42"/>
      <c r="C608" s="44"/>
      <c r="D608" s="44"/>
      <c r="E608" s="44"/>
      <c r="F608" s="46"/>
      <c r="G608" s="46"/>
      <c r="H608" s="47"/>
    </row>
    <row r="609" spans="1:8" ht="15.75" customHeight="1">
      <c r="A609" s="34"/>
      <c r="B609" s="35"/>
      <c r="C609" s="37"/>
      <c r="D609" s="37"/>
      <c r="E609" s="37"/>
      <c r="F609" s="39"/>
      <c r="G609" s="39"/>
      <c r="H609" s="40"/>
    </row>
    <row r="610" spans="1:8" ht="15.75" customHeight="1">
      <c r="A610" s="41"/>
      <c r="B610" s="42"/>
      <c r="C610" s="44"/>
      <c r="D610" s="44"/>
      <c r="E610" s="44"/>
      <c r="F610" s="46"/>
      <c r="G610" s="46"/>
      <c r="H610" s="47"/>
    </row>
    <row r="611" spans="1:8" ht="15.75" customHeight="1">
      <c r="A611" s="34"/>
      <c r="B611" s="35"/>
      <c r="C611" s="37"/>
      <c r="D611" s="37"/>
      <c r="E611" s="37"/>
      <c r="F611" s="39"/>
      <c r="G611" s="39"/>
      <c r="H611" s="40"/>
    </row>
    <row r="612" spans="1:8" ht="15.75" customHeight="1">
      <c r="A612" s="41"/>
      <c r="B612" s="42"/>
      <c r="C612" s="44"/>
      <c r="D612" s="44"/>
      <c r="E612" s="44"/>
      <c r="F612" s="46"/>
      <c r="G612" s="46"/>
      <c r="H612" s="47"/>
    </row>
    <row r="613" spans="1:8" ht="15.75" customHeight="1">
      <c r="A613" s="34"/>
      <c r="B613" s="35"/>
      <c r="C613" s="37"/>
      <c r="D613" s="37"/>
      <c r="E613" s="37"/>
      <c r="F613" s="39"/>
      <c r="G613" s="39"/>
      <c r="H613" s="40"/>
    </row>
    <row r="614" spans="1:8" ht="15.75" customHeight="1">
      <c r="A614" s="41"/>
      <c r="B614" s="42"/>
      <c r="C614" s="44"/>
      <c r="D614" s="44"/>
      <c r="E614" s="44"/>
      <c r="F614" s="46"/>
      <c r="G614" s="46"/>
      <c r="H614" s="47"/>
    </row>
    <row r="615" spans="1:8" ht="15.75" customHeight="1">
      <c r="A615" s="34"/>
      <c r="B615" s="35"/>
      <c r="C615" s="37"/>
      <c r="D615" s="37"/>
      <c r="E615" s="37"/>
      <c r="F615" s="39"/>
      <c r="G615" s="39"/>
      <c r="H615" s="40"/>
    </row>
    <row r="616" spans="1:8" ht="15.75" customHeight="1">
      <c r="A616" s="41"/>
      <c r="B616" s="42"/>
      <c r="C616" s="44"/>
      <c r="D616" s="44"/>
      <c r="E616" s="44"/>
      <c r="F616" s="46"/>
      <c r="G616" s="46"/>
      <c r="H616" s="47"/>
    </row>
    <row r="617" spans="1:8" ht="15.75" customHeight="1">
      <c r="A617" s="34"/>
      <c r="B617" s="35"/>
      <c r="C617" s="37"/>
      <c r="D617" s="37"/>
      <c r="E617" s="37"/>
      <c r="F617" s="39"/>
      <c r="G617" s="39"/>
      <c r="H617" s="40"/>
    </row>
    <row r="618" spans="1:8" ht="15.75" customHeight="1">
      <c r="A618" s="41"/>
      <c r="B618" s="42"/>
      <c r="C618" s="44"/>
      <c r="D618" s="44"/>
      <c r="E618" s="44"/>
      <c r="F618" s="46"/>
      <c r="G618" s="46"/>
      <c r="H618" s="47"/>
    </row>
    <row r="619" spans="1:8" ht="15.75" customHeight="1">
      <c r="A619" s="34"/>
      <c r="B619" s="35"/>
      <c r="C619" s="37"/>
      <c r="D619" s="37"/>
      <c r="E619" s="37"/>
      <c r="F619" s="39"/>
      <c r="G619" s="39"/>
      <c r="H619" s="40"/>
    </row>
    <row r="620" spans="1:8" ht="15.75" customHeight="1">
      <c r="A620" s="41"/>
      <c r="B620" s="42"/>
      <c r="C620" s="44"/>
      <c r="D620" s="44"/>
      <c r="E620" s="44"/>
      <c r="F620" s="46"/>
      <c r="G620" s="46"/>
      <c r="H620" s="47"/>
    </row>
    <row r="621" spans="1:8" ht="15.75" customHeight="1">
      <c r="A621" s="34"/>
      <c r="B621" s="35"/>
      <c r="C621" s="37"/>
      <c r="D621" s="37"/>
      <c r="E621" s="37"/>
      <c r="F621" s="39"/>
      <c r="G621" s="39"/>
      <c r="H621" s="40"/>
    </row>
    <row r="622" spans="1:8" ht="15.75" customHeight="1">
      <c r="A622" s="41"/>
      <c r="B622" s="42"/>
      <c r="C622" s="44"/>
      <c r="D622" s="44"/>
      <c r="E622" s="44"/>
      <c r="F622" s="46"/>
      <c r="G622" s="46"/>
      <c r="H622" s="47"/>
    </row>
    <row r="623" spans="1:8" ht="15.75" customHeight="1">
      <c r="A623" s="34"/>
      <c r="B623" s="35"/>
      <c r="C623" s="37"/>
      <c r="D623" s="37"/>
      <c r="E623" s="37"/>
      <c r="F623" s="39"/>
      <c r="G623" s="39"/>
      <c r="H623" s="40"/>
    </row>
    <row r="624" spans="1:8" ht="15.75" customHeight="1">
      <c r="A624" s="41"/>
      <c r="B624" s="42"/>
      <c r="C624" s="44"/>
      <c r="D624" s="44"/>
      <c r="E624" s="44"/>
      <c r="F624" s="46"/>
      <c r="G624" s="46"/>
      <c r="H624" s="47"/>
    </row>
    <row r="625" spans="1:8" ht="15.75" customHeight="1">
      <c r="A625" s="34"/>
      <c r="B625" s="35"/>
      <c r="C625" s="37"/>
      <c r="D625" s="37"/>
      <c r="E625" s="37"/>
      <c r="F625" s="39"/>
      <c r="G625" s="39"/>
      <c r="H625" s="40"/>
    </row>
    <row r="626" spans="1:8" ht="15.75" customHeight="1">
      <c r="A626" s="41"/>
      <c r="B626" s="42"/>
      <c r="C626" s="44"/>
      <c r="D626" s="44"/>
      <c r="E626" s="44"/>
      <c r="F626" s="46"/>
      <c r="G626" s="46"/>
      <c r="H626" s="47"/>
    </row>
    <row r="627" spans="1:8" ht="15.75" customHeight="1">
      <c r="A627" s="34"/>
      <c r="B627" s="35"/>
      <c r="C627" s="37"/>
      <c r="D627" s="37"/>
      <c r="E627" s="37"/>
      <c r="F627" s="39"/>
      <c r="G627" s="39"/>
      <c r="H627" s="40"/>
    </row>
    <row r="628" spans="1:8" ht="15.75" customHeight="1">
      <c r="A628" s="41"/>
      <c r="B628" s="42"/>
      <c r="C628" s="44"/>
      <c r="D628" s="44"/>
      <c r="E628" s="44"/>
      <c r="F628" s="46"/>
      <c r="G628" s="46"/>
      <c r="H628" s="47"/>
    </row>
    <row r="629" spans="1:8" ht="15.75" customHeight="1">
      <c r="A629" s="34"/>
      <c r="B629" s="35"/>
      <c r="C629" s="37"/>
      <c r="D629" s="37"/>
      <c r="E629" s="37"/>
      <c r="F629" s="39"/>
      <c r="G629" s="39"/>
      <c r="H629" s="40"/>
    </row>
    <row r="630" spans="1:8" ht="15.75" customHeight="1">
      <c r="A630" s="41"/>
      <c r="B630" s="42"/>
      <c r="C630" s="44"/>
      <c r="D630" s="44"/>
      <c r="E630" s="44"/>
      <c r="F630" s="46"/>
      <c r="G630" s="46"/>
      <c r="H630" s="47"/>
    </row>
    <row r="631" spans="1:8" ht="15.75" customHeight="1">
      <c r="A631" s="34"/>
      <c r="B631" s="35"/>
      <c r="C631" s="37"/>
      <c r="D631" s="37"/>
      <c r="E631" s="37"/>
      <c r="F631" s="39"/>
      <c r="G631" s="39"/>
      <c r="H631" s="40"/>
    </row>
    <row r="632" spans="1:8" ht="15.75" customHeight="1">
      <c r="A632" s="41"/>
      <c r="B632" s="42"/>
      <c r="C632" s="44"/>
      <c r="D632" s="44"/>
      <c r="E632" s="44"/>
      <c r="F632" s="46"/>
      <c r="G632" s="46"/>
      <c r="H632" s="47"/>
    </row>
    <row r="633" spans="1:8" ht="15.75" customHeight="1">
      <c r="A633" s="34"/>
      <c r="B633" s="35"/>
      <c r="C633" s="37"/>
      <c r="D633" s="37"/>
      <c r="E633" s="37"/>
      <c r="F633" s="39"/>
      <c r="G633" s="39"/>
      <c r="H633" s="40"/>
    </row>
    <row r="634" spans="1:8" ht="15.75" customHeight="1">
      <c r="A634" s="41"/>
      <c r="B634" s="42"/>
      <c r="C634" s="44"/>
      <c r="D634" s="44"/>
      <c r="E634" s="44"/>
      <c r="F634" s="46"/>
      <c r="G634" s="46"/>
      <c r="H634" s="47"/>
    </row>
    <row r="635" spans="1:8" ht="15.75" customHeight="1">
      <c r="A635" s="34"/>
      <c r="B635" s="35"/>
      <c r="C635" s="37"/>
      <c r="D635" s="37"/>
      <c r="E635" s="37"/>
      <c r="F635" s="39"/>
      <c r="G635" s="39"/>
      <c r="H635" s="40"/>
    </row>
    <row r="636" spans="1:8" ht="15.75" customHeight="1">
      <c r="A636" s="41"/>
      <c r="B636" s="42"/>
      <c r="C636" s="44"/>
      <c r="D636" s="44"/>
      <c r="E636" s="44"/>
      <c r="F636" s="46"/>
      <c r="G636" s="46"/>
      <c r="H636" s="47"/>
    </row>
    <row r="637" spans="1:8" ht="15.75" customHeight="1">
      <c r="A637" s="34"/>
      <c r="B637" s="35"/>
      <c r="C637" s="37"/>
      <c r="D637" s="37"/>
      <c r="E637" s="37"/>
      <c r="F637" s="39"/>
      <c r="G637" s="39"/>
      <c r="H637" s="40"/>
    </row>
    <row r="638" spans="1:8" ht="15.75" customHeight="1">
      <c r="A638" s="41"/>
      <c r="B638" s="42"/>
      <c r="C638" s="44"/>
      <c r="D638" s="44"/>
      <c r="E638" s="44"/>
      <c r="F638" s="46"/>
      <c r="G638" s="46"/>
      <c r="H638" s="47"/>
    </row>
    <row r="639" spans="1:8" ht="15.75" customHeight="1">
      <c r="A639" s="34"/>
      <c r="B639" s="35"/>
      <c r="C639" s="37"/>
      <c r="D639" s="37"/>
      <c r="E639" s="37"/>
      <c r="F639" s="39"/>
      <c r="G639" s="39"/>
      <c r="H639" s="40"/>
    </row>
    <row r="640" spans="1:8" ht="15.75" customHeight="1">
      <c r="A640" s="41"/>
      <c r="B640" s="42"/>
      <c r="C640" s="44"/>
      <c r="D640" s="44"/>
      <c r="E640" s="44"/>
      <c r="F640" s="46"/>
      <c r="G640" s="46"/>
      <c r="H640" s="47"/>
    </row>
    <row r="641" spans="1:8" ht="15.75" customHeight="1">
      <c r="A641" s="34"/>
      <c r="B641" s="35"/>
      <c r="C641" s="37"/>
      <c r="D641" s="37"/>
      <c r="E641" s="37"/>
      <c r="F641" s="39"/>
      <c r="G641" s="39"/>
      <c r="H641" s="40"/>
    </row>
    <row r="642" spans="1:8" ht="15.75" customHeight="1">
      <c r="A642" s="41"/>
      <c r="B642" s="42"/>
      <c r="C642" s="44"/>
      <c r="D642" s="44"/>
      <c r="E642" s="44"/>
      <c r="F642" s="46"/>
      <c r="G642" s="46"/>
      <c r="H642" s="47"/>
    </row>
    <row r="643" spans="1:8" ht="15.75" customHeight="1">
      <c r="A643" s="34"/>
      <c r="B643" s="35"/>
      <c r="C643" s="37"/>
      <c r="D643" s="37"/>
      <c r="E643" s="37"/>
      <c r="F643" s="39"/>
      <c r="G643" s="39"/>
      <c r="H643" s="40"/>
    </row>
    <row r="644" spans="1:8" ht="15.75" customHeight="1">
      <c r="A644" s="41"/>
      <c r="B644" s="42"/>
      <c r="C644" s="44"/>
      <c r="D644" s="44"/>
      <c r="E644" s="44"/>
      <c r="F644" s="46"/>
      <c r="G644" s="46"/>
      <c r="H644" s="47"/>
    </row>
    <row r="645" spans="1:8" ht="15.75" customHeight="1">
      <c r="A645" s="34"/>
      <c r="B645" s="35"/>
      <c r="C645" s="37"/>
      <c r="D645" s="37"/>
      <c r="E645" s="37"/>
      <c r="F645" s="39"/>
      <c r="G645" s="39"/>
      <c r="H645" s="40"/>
    </row>
    <row r="646" spans="1:8" ht="15.75" customHeight="1">
      <c r="A646" s="41"/>
      <c r="B646" s="42"/>
      <c r="C646" s="44"/>
      <c r="D646" s="44"/>
      <c r="E646" s="44"/>
      <c r="F646" s="46"/>
      <c r="G646" s="46"/>
      <c r="H646" s="47"/>
    </row>
    <row r="647" spans="1:8" ht="15.75" customHeight="1">
      <c r="A647" s="34"/>
      <c r="B647" s="35"/>
      <c r="C647" s="37"/>
      <c r="D647" s="37"/>
      <c r="E647" s="37"/>
      <c r="F647" s="39"/>
      <c r="G647" s="39"/>
      <c r="H647" s="40"/>
    </row>
    <row r="648" spans="1:8" ht="15.75" customHeight="1">
      <c r="A648" s="41"/>
      <c r="B648" s="42"/>
      <c r="C648" s="44"/>
      <c r="D648" s="44"/>
      <c r="E648" s="44"/>
      <c r="F648" s="46"/>
      <c r="G648" s="46"/>
      <c r="H648" s="47"/>
    </row>
    <row r="649" spans="1:8" ht="15.75" customHeight="1">
      <c r="A649" s="34"/>
      <c r="B649" s="35"/>
      <c r="C649" s="37"/>
      <c r="D649" s="37"/>
      <c r="E649" s="37"/>
      <c r="F649" s="39"/>
      <c r="G649" s="39"/>
      <c r="H649" s="40"/>
    </row>
    <row r="650" spans="1:8" ht="15.75" customHeight="1">
      <c r="A650" s="41"/>
      <c r="B650" s="42"/>
      <c r="C650" s="44"/>
      <c r="D650" s="44"/>
      <c r="E650" s="44"/>
      <c r="F650" s="46"/>
      <c r="G650" s="46"/>
      <c r="H650" s="47"/>
    </row>
    <row r="651" spans="1:8" ht="15.75" customHeight="1">
      <c r="A651" s="34"/>
      <c r="B651" s="35"/>
      <c r="C651" s="37"/>
      <c r="D651" s="37"/>
      <c r="E651" s="37"/>
      <c r="F651" s="39"/>
      <c r="G651" s="39"/>
      <c r="H651" s="40"/>
    </row>
    <row r="652" spans="1:8" ht="15.75" customHeight="1">
      <c r="A652" s="41"/>
      <c r="B652" s="42"/>
      <c r="C652" s="44"/>
      <c r="D652" s="44"/>
      <c r="E652" s="44"/>
      <c r="F652" s="46"/>
      <c r="G652" s="46"/>
      <c r="H652" s="47"/>
    </row>
    <row r="653" spans="1:8" ht="15.75" customHeight="1">
      <c r="A653" s="34"/>
      <c r="B653" s="35"/>
      <c r="C653" s="37"/>
      <c r="D653" s="37"/>
      <c r="E653" s="37"/>
      <c r="F653" s="39"/>
      <c r="G653" s="39"/>
      <c r="H653" s="40"/>
    </row>
    <row r="654" spans="1:8" ht="15.75" customHeight="1">
      <c r="A654" s="41"/>
      <c r="B654" s="42"/>
      <c r="C654" s="44"/>
      <c r="D654" s="44"/>
      <c r="E654" s="44"/>
      <c r="F654" s="46"/>
      <c r="G654" s="46"/>
      <c r="H654" s="47"/>
    </row>
    <row r="655" spans="1:8" ht="15.75" customHeight="1">
      <c r="A655" s="34"/>
      <c r="B655" s="35"/>
      <c r="C655" s="37"/>
      <c r="D655" s="37"/>
      <c r="E655" s="37"/>
      <c r="F655" s="39"/>
      <c r="G655" s="39"/>
      <c r="H655" s="40"/>
    </row>
    <row r="656" spans="1:8" ht="15.75" customHeight="1">
      <c r="A656" s="41"/>
      <c r="B656" s="42"/>
      <c r="C656" s="44"/>
      <c r="D656" s="44"/>
      <c r="E656" s="44"/>
      <c r="F656" s="46"/>
      <c r="G656" s="46"/>
      <c r="H656" s="47"/>
    </row>
    <row r="657" spans="1:8" ht="15.75" customHeight="1">
      <c r="A657" s="34"/>
      <c r="B657" s="35"/>
      <c r="C657" s="37"/>
      <c r="D657" s="37"/>
      <c r="E657" s="37"/>
      <c r="F657" s="39"/>
      <c r="G657" s="39"/>
      <c r="H657" s="40"/>
    </row>
    <row r="658" spans="1:8" ht="15.75" customHeight="1">
      <c r="A658" s="41"/>
      <c r="B658" s="42"/>
      <c r="C658" s="44"/>
      <c r="D658" s="44"/>
      <c r="E658" s="44"/>
      <c r="F658" s="46"/>
      <c r="G658" s="46"/>
      <c r="H658" s="47"/>
    </row>
    <row r="659" spans="1:8" ht="15.75" customHeight="1">
      <c r="A659" s="34"/>
      <c r="B659" s="35"/>
      <c r="C659" s="37"/>
      <c r="D659" s="37"/>
      <c r="E659" s="37"/>
      <c r="F659" s="39"/>
      <c r="G659" s="39"/>
      <c r="H659" s="40"/>
    </row>
    <row r="660" spans="1:8" ht="15.75" customHeight="1">
      <c r="A660" s="41"/>
      <c r="B660" s="42"/>
      <c r="C660" s="44"/>
      <c r="D660" s="44"/>
      <c r="E660" s="44"/>
      <c r="F660" s="46"/>
      <c r="G660" s="46"/>
      <c r="H660" s="47"/>
    </row>
    <row r="661" spans="1:8" ht="15.75" customHeight="1">
      <c r="A661" s="34"/>
      <c r="B661" s="35"/>
      <c r="C661" s="37"/>
      <c r="D661" s="37"/>
      <c r="E661" s="37"/>
      <c r="F661" s="39"/>
      <c r="G661" s="39"/>
      <c r="H661" s="40"/>
    </row>
    <row r="662" spans="1:8" ht="15.75" customHeight="1">
      <c r="A662" s="41"/>
      <c r="B662" s="42"/>
      <c r="C662" s="44"/>
      <c r="D662" s="44"/>
      <c r="E662" s="44"/>
      <c r="F662" s="46"/>
      <c r="G662" s="46"/>
      <c r="H662" s="47"/>
    </row>
    <row r="663" spans="1:8" ht="15.75" customHeight="1">
      <c r="A663" s="34"/>
      <c r="B663" s="35"/>
      <c r="C663" s="37"/>
      <c r="D663" s="37"/>
      <c r="E663" s="37"/>
      <c r="F663" s="39"/>
      <c r="G663" s="39"/>
      <c r="H663" s="40"/>
    </row>
    <row r="664" spans="1:8" ht="15.75" customHeight="1">
      <c r="A664" s="41"/>
      <c r="B664" s="42"/>
      <c r="C664" s="44"/>
      <c r="D664" s="44"/>
      <c r="E664" s="44"/>
      <c r="F664" s="46"/>
      <c r="G664" s="46"/>
      <c r="H664" s="47"/>
    </row>
    <row r="665" spans="1:8" ht="15.75" customHeight="1">
      <c r="A665" s="34"/>
      <c r="B665" s="35"/>
      <c r="C665" s="37"/>
      <c r="D665" s="37"/>
      <c r="E665" s="37"/>
      <c r="F665" s="39"/>
      <c r="G665" s="39"/>
      <c r="H665" s="40"/>
    </row>
    <row r="666" spans="1:8" ht="15.75" customHeight="1">
      <c r="A666" s="41"/>
      <c r="B666" s="42"/>
      <c r="C666" s="44"/>
      <c r="D666" s="44"/>
      <c r="E666" s="44"/>
      <c r="F666" s="46"/>
      <c r="G666" s="46"/>
      <c r="H666" s="47"/>
    </row>
    <row r="667" spans="1:8" ht="15.75" customHeight="1">
      <c r="A667" s="34"/>
      <c r="B667" s="35"/>
      <c r="C667" s="37"/>
      <c r="D667" s="37"/>
      <c r="E667" s="37"/>
      <c r="F667" s="39"/>
      <c r="G667" s="39"/>
      <c r="H667" s="40"/>
    </row>
    <row r="668" spans="1:8" ht="15.75" customHeight="1">
      <c r="A668" s="41"/>
      <c r="B668" s="42"/>
      <c r="C668" s="44"/>
      <c r="D668" s="44"/>
      <c r="E668" s="44"/>
      <c r="F668" s="46"/>
      <c r="G668" s="46"/>
      <c r="H668" s="47"/>
    </row>
    <row r="669" spans="1:8" ht="15.75" customHeight="1">
      <c r="A669" s="34"/>
      <c r="B669" s="35"/>
      <c r="C669" s="37"/>
      <c r="D669" s="37"/>
      <c r="E669" s="37"/>
      <c r="F669" s="39"/>
      <c r="G669" s="39"/>
      <c r="H669" s="40"/>
    </row>
    <row r="670" spans="1:8" ht="15.75" customHeight="1">
      <c r="A670" s="41"/>
      <c r="B670" s="42"/>
      <c r="C670" s="44"/>
      <c r="D670" s="44"/>
      <c r="E670" s="44"/>
      <c r="F670" s="46"/>
      <c r="G670" s="46"/>
      <c r="H670" s="47"/>
    </row>
    <row r="671" spans="1:8" ht="15.75" customHeight="1">
      <c r="A671" s="34"/>
      <c r="B671" s="35"/>
      <c r="C671" s="37"/>
      <c r="D671" s="37"/>
      <c r="E671" s="37"/>
      <c r="F671" s="39"/>
      <c r="G671" s="39"/>
      <c r="H671" s="40"/>
    </row>
    <row r="672" spans="1:8" ht="15.75" customHeight="1">
      <c r="A672" s="41"/>
      <c r="B672" s="42"/>
      <c r="C672" s="44"/>
      <c r="D672" s="44"/>
      <c r="E672" s="44"/>
      <c r="F672" s="46"/>
      <c r="G672" s="46"/>
      <c r="H672" s="47"/>
    </row>
    <row r="673" spans="1:8" ht="15.75" customHeight="1">
      <c r="A673" s="34"/>
      <c r="B673" s="35"/>
      <c r="C673" s="37"/>
      <c r="D673" s="37"/>
      <c r="E673" s="37"/>
      <c r="F673" s="39"/>
      <c r="G673" s="39"/>
      <c r="H673" s="40"/>
    </row>
    <row r="674" spans="1:8" ht="15.75" customHeight="1">
      <c r="A674" s="41"/>
      <c r="B674" s="42"/>
      <c r="C674" s="44"/>
      <c r="D674" s="44"/>
      <c r="E674" s="44"/>
      <c r="F674" s="46"/>
      <c r="G674" s="46"/>
      <c r="H674" s="47"/>
    </row>
    <row r="675" spans="1:8" ht="15.75" customHeight="1">
      <c r="A675" s="34"/>
      <c r="B675" s="35"/>
      <c r="C675" s="37"/>
      <c r="D675" s="37"/>
      <c r="E675" s="37"/>
      <c r="F675" s="39"/>
      <c r="G675" s="39"/>
      <c r="H675" s="40"/>
    </row>
    <row r="676" spans="1:8" ht="15.75" customHeight="1">
      <c r="A676" s="41"/>
      <c r="B676" s="42"/>
      <c r="C676" s="44"/>
      <c r="D676" s="44"/>
      <c r="E676" s="44"/>
      <c r="F676" s="46"/>
      <c r="G676" s="46"/>
      <c r="H676" s="47"/>
    </row>
    <row r="677" spans="1:8" ht="15.75" customHeight="1">
      <c r="A677" s="34"/>
      <c r="B677" s="35"/>
      <c r="C677" s="37"/>
      <c r="D677" s="37"/>
      <c r="E677" s="37"/>
      <c r="F677" s="39"/>
      <c r="G677" s="39"/>
      <c r="H677" s="40"/>
    </row>
    <row r="678" spans="1:8" ht="15.75" customHeight="1">
      <c r="A678" s="41"/>
      <c r="B678" s="42"/>
      <c r="C678" s="44"/>
      <c r="D678" s="44"/>
      <c r="E678" s="44"/>
      <c r="F678" s="46"/>
      <c r="G678" s="46"/>
      <c r="H678" s="47"/>
    </row>
    <row r="679" spans="1:8" ht="15.75" customHeight="1">
      <c r="A679" s="34"/>
      <c r="B679" s="35"/>
      <c r="C679" s="37"/>
      <c r="D679" s="37"/>
      <c r="E679" s="37"/>
      <c r="F679" s="39"/>
      <c r="G679" s="39"/>
      <c r="H679" s="40"/>
    </row>
    <row r="680" spans="1:8" ht="15.75" customHeight="1">
      <c r="A680" s="41"/>
      <c r="B680" s="42"/>
      <c r="C680" s="44"/>
      <c r="D680" s="44"/>
      <c r="E680" s="44"/>
      <c r="F680" s="46"/>
      <c r="G680" s="46"/>
      <c r="H680" s="47"/>
    </row>
    <row r="681" spans="1:8" ht="15.75" customHeight="1">
      <c r="A681" s="34"/>
      <c r="B681" s="35"/>
      <c r="C681" s="37"/>
      <c r="D681" s="37"/>
      <c r="E681" s="37"/>
      <c r="F681" s="39"/>
      <c r="G681" s="39"/>
      <c r="H681" s="40"/>
    </row>
    <row r="682" spans="1:8" ht="15.75" customHeight="1">
      <c r="A682" s="41"/>
      <c r="B682" s="42"/>
      <c r="C682" s="44"/>
      <c r="D682" s="44"/>
      <c r="E682" s="44"/>
      <c r="F682" s="46"/>
      <c r="G682" s="46"/>
      <c r="H682" s="47"/>
    </row>
    <row r="683" spans="1:8" ht="15.75" customHeight="1">
      <c r="A683" s="34"/>
      <c r="B683" s="35"/>
      <c r="C683" s="37"/>
      <c r="D683" s="37"/>
      <c r="E683" s="37"/>
      <c r="F683" s="39"/>
      <c r="G683" s="39"/>
      <c r="H683" s="40"/>
    </row>
    <row r="684" spans="1:8" ht="15.75" customHeight="1">
      <c r="A684" s="41"/>
      <c r="B684" s="42"/>
      <c r="C684" s="44"/>
      <c r="D684" s="44"/>
      <c r="E684" s="44"/>
      <c r="F684" s="46"/>
      <c r="G684" s="46"/>
      <c r="H684" s="47"/>
    </row>
    <row r="685" spans="1:8" ht="15.75" customHeight="1">
      <c r="A685" s="34"/>
      <c r="B685" s="35"/>
      <c r="C685" s="37"/>
      <c r="D685" s="37"/>
      <c r="E685" s="37"/>
      <c r="F685" s="39"/>
      <c r="G685" s="39"/>
      <c r="H685" s="40"/>
    </row>
    <row r="686" spans="1:8" ht="15.75" customHeight="1">
      <c r="A686" s="41"/>
      <c r="B686" s="42"/>
      <c r="C686" s="44"/>
      <c r="D686" s="44"/>
      <c r="E686" s="44"/>
      <c r="F686" s="46"/>
      <c r="G686" s="46"/>
      <c r="H686" s="47"/>
    </row>
    <row r="687" spans="1:8" ht="15.75" customHeight="1">
      <c r="A687" s="34"/>
      <c r="B687" s="35"/>
      <c r="C687" s="37"/>
      <c r="D687" s="37"/>
      <c r="E687" s="37"/>
      <c r="F687" s="39"/>
      <c r="G687" s="39"/>
      <c r="H687" s="40"/>
    </row>
    <row r="688" spans="1:8" ht="15.75" customHeight="1">
      <c r="A688" s="41"/>
      <c r="B688" s="42"/>
      <c r="C688" s="44"/>
      <c r="D688" s="44"/>
      <c r="E688" s="44"/>
      <c r="F688" s="46"/>
      <c r="G688" s="46"/>
      <c r="H688" s="47"/>
    </row>
    <row r="689" spans="1:8" ht="15.75" customHeight="1">
      <c r="A689" s="34"/>
      <c r="B689" s="35"/>
      <c r="C689" s="37"/>
      <c r="D689" s="37"/>
      <c r="E689" s="37"/>
      <c r="F689" s="39"/>
      <c r="G689" s="39"/>
      <c r="H689" s="40"/>
    </row>
    <row r="690" spans="1:8" ht="15.75" customHeight="1">
      <c r="A690" s="41"/>
      <c r="B690" s="42"/>
      <c r="C690" s="44"/>
      <c r="D690" s="44"/>
      <c r="E690" s="44"/>
      <c r="F690" s="46"/>
      <c r="G690" s="46"/>
      <c r="H690" s="47"/>
    </row>
    <row r="691" spans="1:8" ht="15.75" customHeight="1">
      <c r="A691" s="34"/>
      <c r="B691" s="35"/>
      <c r="C691" s="37"/>
      <c r="D691" s="37"/>
      <c r="E691" s="37"/>
      <c r="F691" s="39"/>
      <c r="G691" s="39"/>
      <c r="H691" s="40"/>
    </row>
    <row r="692" spans="1:8" ht="15.75" customHeight="1">
      <c r="A692" s="41"/>
      <c r="B692" s="42"/>
      <c r="C692" s="44"/>
      <c r="D692" s="44"/>
      <c r="E692" s="44"/>
      <c r="F692" s="46"/>
      <c r="G692" s="46"/>
      <c r="H692" s="47"/>
    </row>
    <row r="693" spans="1:8" ht="15.75" customHeight="1">
      <c r="A693" s="34"/>
      <c r="B693" s="35"/>
      <c r="C693" s="37"/>
      <c r="D693" s="37"/>
      <c r="E693" s="37"/>
      <c r="F693" s="39"/>
      <c r="G693" s="39"/>
      <c r="H693" s="40"/>
    </row>
    <row r="694" spans="1:8" ht="15.75" customHeight="1">
      <c r="A694" s="41"/>
      <c r="B694" s="42"/>
      <c r="C694" s="44"/>
      <c r="D694" s="44"/>
      <c r="E694" s="44"/>
      <c r="F694" s="46"/>
      <c r="G694" s="46"/>
      <c r="H694" s="47"/>
    </row>
    <row r="695" spans="1:8" ht="15.75" customHeight="1">
      <c r="A695" s="34"/>
      <c r="B695" s="35"/>
      <c r="C695" s="37"/>
      <c r="D695" s="37"/>
      <c r="E695" s="37"/>
      <c r="F695" s="39"/>
      <c r="G695" s="39"/>
      <c r="H695" s="40"/>
    </row>
    <row r="696" spans="1:8" ht="15.75" customHeight="1">
      <c r="A696" s="41"/>
      <c r="B696" s="42"/>
      <c r="C696" s="44"/>
      <c r="D696" s="44"/>
      <c r="E696" s="44"/>
      <c r="F696" s="46"/>
      <c r="G696" s="46"/>
      <c r="H696" s="47"/>
    </row>
    <row r="697" spans="1:8" ht="15.75" customHeight="1">
      <c r="A697" s="34"/>
      <c r="B697" s="35"/>
      <c r="C697" s="37"/>
      <c r="D697" s="37"/>
      <c r="E697" s="37"/>
      <c r="F697" s="39"/>
      <c r="G697" s="39"/>
      <c r="H697" s="40"/>
    </row>
    <row r="698" spans="1:8" ht="15.75" customHeight="1">
      <c r="A698" s="41"/>
      <c r="B698" s="42"/>
      <c r="C698" s="44"/>
      <c r="D698" s="44"/>
      <c r="E698" s="44"/>
      <c r="F698" s="46"/>
      <c r="G698" s="46"/>
      <c r="H698" s="47"/>
    </row>
    <row r="699" spans="1:8" ht="15.75" customHeight="1">
      <c r="A699" s="34"/>
      <c r="B699" s="35"/>
      <c r="C699" s="37"/>
      <c r="D699" s="37"/>
      <c r="E699" s="37"/>
      <c r="F699" s="39"/>
      <c r="G699" s="39"/>
      <c r="H699" s="40"/>
    </row>
    <row r="700" spans="1:8" ht="15.75" customHeight="1">
      <c r="A700" s="41"/>
      <c r="B700" s="42"/>
      <c r="C700" s="44"/>
      <c r="D700" s="44"/>
      <c r="E700" s="44"/>
      <c r="F700" s="46"/>
      <c r="G700" s="46"/>
      <c r="H700" s="47"/>
    </row>
    <row r="701" spans="1:8" ht="15.75" customHeight="1">
      <c r="A701" s="34"/>
      <c r="B701" s="35"/>
      <c r="C701" s="37"/>
      <c r="D701" s="37"/>
      <c r="E701" s="37"/>
      <c r="F701" s="39"/>
      <c r="G701" s="39"/>
      <c r="H701" s="40"/>
    </row>
    <row r="702" spans="1:8" ht="15.75" customHeight="1">
      <c r="A702" s="41"/>
      <c r="B702" s="42"/>
      <c r="C702" s="44"/>
      <c r="D702" s="44"/>
      <c r="E702" s="44"/>
      <c r="F702" s="46"/>
      <c r="G702" s="46"/>
      <c r="H702" s="47"/>
    </row>
    <row r="703" spans="1:8" ht="15.75" customHeight="1">
      <c r="A703" s="34"/>
      <c r="B703" s="35"/>
      <c r="C703" s="37"/>
      <c r="D703" s="37"/>
      <c r="E703" s="37"/>
      <c r="F703" s="39"/>
      <c r="G703" s="39"/>
      <c r="H703" s="40"/>
    </row>
    <row r="704" spans="1:8" ht="15.75" customHeight="1">
      <c r="A704" s="41"/>
      <c r="B704" s="42"/>
      <c r="C704" s="44"/>
      <c r="D704" s="44"/>
      <c r="E704" s="44"/>
      <c r="F704" s="46"/>
      <c r="G704" s="46"/>
      <c r="H704" s="47"/>
    </row>
    <row r="705" spans="1:8" ht="15.75" customHeight="1">
      <c r="A705" s="34"/>
      <c r="B705" s="35"/>
      <c r="C705" s="37"/>
      <c r="D705" s="37"/>
      <c r="E705" s="37"/>
      <c r="F705" s="39"/>
      <c r="G705" s="39"/>
      <c r="H705" s="40"/>
    </row>
    <row r="706" spans="1:8" ht="15.75" customHeight="1">
      <c r="A706" s="41"/>
      <c r="B706" s="42"/>
      <c r="C706" s="44"/>
      <c r="D706" s="44"/>
      <c r="E706" s="44"/>
      <c r="F706" s="46"/>
      <c r="G706" s="46"/>
      <c r="H706" s="47"/>
    </row>
    <row r="707" spans="1:8" ht="15.75" customHeight="1">
      <c r="A707" s="34"/>
      <c r="B707" s="35"/>
      <c r="C707" s="37"/>
      <c r="D707" s="37"/>
      <c r="E707" s="37"/>
      <c r="F707" s="39"/>
      <c r="G707" s="39"/>
      <c r="H707" s="40"/>
    </row>
    <row r="708" spans="1:8" ht="15.75" customHeight="1">
      <c r="A708" s="41"/>
      <c r="B708" s="42"/>
      <c r="C708" s="44"/>
      <c r="D708" s="44"/>
      <c r="E708" s="44"/>
      <c r="F708" s="46"/>
      <c r="G708" s="46"/>
      <c r="H708" s="47"/>
    </row>
    <row r="709" spans="1:8" ht="15.75" customHeight="1">
      <c r="A709" s="34"/>
      <c r="B709" s="35"/>
      <c r="C709" s="37"/>
      <c r="D709" s="37"/>
      <c r="E709" s="37"/>
      <c r="F709" s="39"/>
      <c r="G709" s="39"/>
      <c r="H709" s="40"/>
    </row>
    <row r="710" spans="1:8" ht="15.75" customHeight="1">
      <c r="A710" s="41"/>
      <c r="B710" s="42"/>
      <c r="C710" s="44"/>
      <c r="D710" s="44"/>
      <c r="E710" s="44"/>
      <c r="F710" s="46"/>
      <c r="G710" s="46"/>
      <c r="H710" s="47"/>
    </row>
    <row r="711" spans="1:8" ht="15.75" customHeight="1">
      <c r="A711" s="34"/>
      <c r="B711" s="35"/>
      <c r="C711" s="37"/>
      <c r="D711" s="37"/>
      <c r="E711" s="37"/>
      <c r="F711" s="39"/>
      <c r="G711" s="39"/>
      <c r="H711" s="40"/>
    </row>
    <row r="712" spans="1:8" ht="15.75" customHeight="1">
      <c r="A712" s="41"/>
      <c r="B712" s="42"/>
      <c r="C712" s="44"/>
      <c r="D712" s="44"/>
      <c r="E712" s="44"/>
      <c r="F712" s="46"/>
      <c r="G712" s="46"/>
      <c r="H712" s="47"/>
    </row>
    <row r="713" spans="1:8" ht="15.75" customHeight="1">
      <c r="A713" s="34"/>
      <c r="B713" s="35"/>
      <c r="C713" s="37"/>
      <c r="D713" s="37"/>
      <c r="E713" s="37"/>
      <c r="F713" s="39"/>
      <c r="G713" s="39"/>
      <c r="H713" s="40"/>
    </row>
    <row r="714" spans="1:8" ht="15.75" customHeight="1">
      <c r="A714" s="41"/>
      <c r="B714" s="42"/>
      <c r="C714" s="44"/>
      <c r="D714" s="44"/>
      <c r="E714" s="44"/>
      <c r="F714" s="46"/>
      <c r="G714" s="46"/>
      <c r="H714" s="47"/>
    </row>
    <row r="715" spans="1:8" ht="15.75" customHeight="1">
      <c r="A715" s="34"/>
      <c r="B715" s="35"/>
      <c r="C715" s="37"/>
      <c r="D715" s="37"/>
      <c r="E715" s="37"/>
      <c r="F715" s="39"/>
      <c r="G715" s="39"/>
      <c r="H715" s="40"/>
    </row>
    <row r="716" spans="1:8" ht="15.75" customHeight="1">
      <c r="A716" s="41"/>
      <c r="B716" s="42"/>
      <c r="C716" s="44"/>
      <c r="D716" s="44"/>
      <c r="E716" s="44"/>
      <c r="F716" s="46"/>
      <c r="G716" s="46"/>
      <c r="H716" s="47"/>
    </row>
    <row r="717" spans="1:8" ht="15.75" customHeight="1">
      <c r="A717" s="34"/>
      <c r="B717" s="35"/>
      <c r="C717" s="37"/>
      <c r="D717" s="37"/>
      <c r="E717" s="37"/>
      <c r="F717" s="39"/>
      <c r="G717" s="39"/>
      <c r="H717" s="40"/>
    </row>
    <row r="718" spans="1:8" ht="15.75" customHeight="1">
      <c r="A718" s="41"/>
      <c r="B718" s="42"/>
      <c r="C718" s="44"/>
      <c r="D718" s="44"/>
      <c r="E718" s="44"/>
      <c r="F718" s="46"/>
      <c r="G718" s="46"/>
      <c r="H718" s="47"/>
    </row>
    <row r="719" spans="1:8" ht="15.75" customHeight="1">
      <c r="A719" s="34"/>
      <c r="B719" s="35"/>
      <c r="C719" s="37"/>
      <c r="D719" s="37"/>
      <c r="E719" s="37"/>
      <c r="F719" s="39"/>
      <c r="G719" s="39"/>
      <c r="H719" s="40"/>
    </row>
    <row r="720" spans="1:8" ht="15.75" customHeight="1">
      <c r="A720" s="41"/>
      <c r="B720" s="42"/>
      <c r="C720" s="44"/>
      <c r="D720" s="44"/>
      <c r="E720" s="44"/>
      <c r="F720" s="46"/>
      <c r="G720" s="46"/>
      <c r="H720" s="47"/>
    </row>
    <row r="721" spans="1:8" ht="15.75" customHeight="1">
      <c r="A721" s="34"/>
      <c r="B721" s="35"/>
      <c r="C721" s="37"/>
      <c r="D721" s="37"/>
      <c r="E721" s="37"/>
      <c r="F721" s="39"/>
      <c r="G721" s="39"/>
      <c r="H721" s="40"/>
    </row>
    <row r="722" spans="1:8" ht="15.75" customHeight="1">
      <c r="A722" s="41"/>
      <c r="B722" s="42"/>
      <c r="C722" s="44"/>
      <c r="D722" s="44"/>
      <c r="E722" s="44"/>
      <c r="F722" s="46"/>
      <c r="G722" s="46"/>
      <c r="H722" s="47"/>
    </row>
    <row r="723" spans="1:8" ht="15.75" customHeight="1">
      <c r="A723" s="34"/>
      <c r="B723" s="35"/>
      <c r="C723" s="37"/>
      <c r="D723" s="37"/>
      <c r="E723" s="37"/>
      <c r="F723" s="39"/>
      <c r="G723" s="39"/>
      <c r="H723" s="40"/>
    </row>
    <row r="724" spans="1:8" ht="15.75" customHeight="1">
      <c r="A724" s="41"/>
      <c r="B724" s="42"/>
      <c r="C724" s="44"/>
      <c r="D724" s="44"/>
      <c r="E724" s="44"/>
      <c r="F724" s="46"/>
      <c r="G724" s="46"/>
      <c r="H724" s="47"/>
    </row>
    <row r="725" spans="1:8" ht="15.75" customHeight="1">
      <c r="A725" s="34"/>
      <c r="B725" s="35"/>
      <c r="C725" s="37"/>
      <c r="D725" s="37"/>
      <c r="E725" s="37"/>
      <c r="F725" s="39"/>
      <c r="G725" s="39"/>
      <c r="H725" s="40"/>
    </row>
    <row r="726" spans="1:8" ht="15.75" customHeight="1">
      <c r="A726" s="41"/>
      <c r="B726" s="42"/>
      <c r="C726" s="44"/>
      <c r="D726" s="44"/>
      <c r="E726" s="44"/>
      <c r="F726" s="46"/>
      <c r="G726" s="46"/>
      <c r="H726" s="47"/>
    </row>
    <row r="727" spans="1:8" ht="15.75" customHeight="1">
      <c r="A727" s="34"/>
      <c r="B727" s="35"/>
      <c r="C727" s="37"/>
      <c r="D727" s="37"/>
      <c r="E727" s="37"/>
      <c r="F727" s="39"/>
      <c r="G727" s="39"/>
      <c r="H727" s="40"/>
    </row>
    <row r="728" spans="1:8" ht="15.75" customHeight="1">
      <c r="A728" s="41"/>
      <c r="B728" s="42"/>
      <c r="C728" s="44"/>
      <c r="D728" s="44"/>
      <c r="E728" s="44"/>
      <c r="F728" s="46"/>
      <c r="G728" s="46"/>
      <c r="H728" s="47"/>
    </row>
    <row r="729" spans="1:8" ht="15.75" customHeight="1">
      <c r="A729" s="34"/>
      <c r="B729" s="35"/>
      <c r="C729" s="37"/>
      <c r="D729" s="37"/>
      <c r="E729" s="37"/>
      <c r="F729" s="39"/>
      <c r="G729" s="39"/>
      <c r="H729" s="40"/>
    </row>
    <row r="730" spans="1:8" ht="15.75" customHeight="1">
      <c r="A730" s="41"/>
      <c r="B730" s="42"/>
      <c r="C730" s="44"/>
      <c r="D730" s="44"/>
      <c r="E730" s="44"/>
      <c r="F730" s="46"/>
      <c r="G730" s="46"/>
      <c r="H730" s="47"/>
    </row>
    <row r="731" spans="1:8" ht="15.75" customHeight="1">
      <c r="A731" s="34"/>
      <c r="B731" s="35"/>
      <c r="C731" s="37"/>
      <c r="D731" s="37"/>
      <c r="E731" s="37"/>
      <c r="F731" s="39"/>
      <c r="G731" s="39"/>
      <c r="H731" s="40"/>
    </row>
    <row r="732" spans="1:8" ht="15.75" customHeight="1">
      <c r="A732" s="41"/>
      <c r="B732" s="42"/>
      <c r="C732" s="44"/>
      <c r="D732" s="44"/>
      <c r="E732" s="44"/>
      <c r="F732" s="46"/>
      <c r="G732" s="46"/>
      <c r="H732" s="47"/>
    </row>
    <row r="733" spans="1:8" ht="15.75" customHeight="1">
      <c r="A733" s="34"/>
      <c r="B733" s="35"/>
      <c r="C733" s="37"/>
      <c r="D733" s="37"/>
      <c r="E733" s="37"/>
      <c r="F733" s="39"/>
      <c r="G733" s="39"/>
      <c r="H733" s="40"/>
    </row>
    <row r="734" spans="1:8" ht="15.75" customHeight="1">
      <c r="A734" s="41"/>
      <c r="B734" s="42"/>
      <c r="C734" s="44"/>
      <c r="D734" s="44"/>
      <c r="E734" s="44"/>
      <c r="F734" s="46"/>
      <c r="G734" s="46"/>
      <c r="H734" s="47"/>
    </row>
    <row r="735" spans="1:8" ht="15.75" customHeight="1">
      <c r="A735" s="34"/>
      <c r="B735" s="35"/>
      <c r="C735" s="37"/>
      <c r="D735" s="37"/>
      <c r="E735" s="37"/>
      <c r="F735" s="39"/>
      <c r="G735" s="39"/>
      <c r="H735" s="40"/>
    </row>
    <row r="736" spans="1:8" ht="15.75" customHeight="1">
      <c r="A736" s="41"/>
      <c r="B736" s="42"/>
      <c r="C736" s="44"/>
      <c r="D736" s="44"/>
      <c r="E736" s="44"/>
      <c r="F736" s="46"/>
      <c r="G736" s="46"/>
      <c r="H736" s="47"/>
    </row>
    <row r="737" spans="1:8" ht="15.75" customHeight="1">
      <c r="A737" s="34"/>
      <c r="B737" s="35"/>
      <c r="C737" s="37"/>
      <c r="D737" s="37"/>
      <c r="E737" s="37"/>
      <c r="F737" s="39"/>
      <c r="G737" s="39"/>
      <c r="H737" s="40"/>
    </row>
    <row r="738" spans="1:8" ht="15.75" customHeight="1">
      <c r="A738" s="41"/>
      <c r="B738" s="8"/>
      <c r="C738" s="48"/>
      <c r="D738" s="49"/>
      <c r="E738" s="49"/>
      <c r="F738" s="50"/>
      <c r="G738" s="50"/>
      <c r="H738" s="51"/>
    </row>
    <row r="739" spans="1:8" ht="15.75" customHeight="1">
      <c r="A739" s="34"/>
      <c r="B739" s="16"/>
      <c r="C739" s="52"/>
      <c r="D739" s="53"/>
      <c r="E739" s="53"/>
      <c r="F739" s="54"/>
      <c r="G739" s="54"/>
      <c r="H739" s="55"/>
    </row>
    <row r="740" spans="1:8" ht="15.75" customHeight="1">
      <c r="A740" s="41"/>
      <c r="B740" s="8"/>
      <c r="C740" s="48"/>
      <c r="D740" s="49"/>
      <c r="E740" s="49"/>
      <c r="F740" s="50"/>
      <c r="G740" s="50"/>
      <c r="H740" s="51"/>
    </row>
    <row r="741" spans="1:8" ht="15.75" customHeight="1">
      <c r="A741" s="34"/>
      <c r="B741" s="16"/>
      <c r="C741" s="52"/>
      <c r="D741" s="53"/>
      <c r="E741" s="53"/>
      <c r="F741" s="54"/>
      <c r="G741" s="54"/>
      <c r="H741" s="55"/>
    </row>
    <row r="742" spans="1:8" ht="15.75" customHeight="1">
      <c r="A742" s="41"/>
      <c r="B742" s="8"/>
      <c r="C742" s="48"/>
      <c r="D742" s="49"/>
      <c r="E742" s="49"/>
      <c r="F742" s="50"/>
      <c r="G742" s="50"/>
      <c r="H742" s="51"/>
    </row>
    <row r="743" spans="1:8" ht="15.75" customHeight="1">
      <c r="A743" s="34"/>
      <c r="B743" s="16"/>
      <c r="C743" s="52"/>
      <c r="D743" s="53"/>
      <c r="E743" s="53"/>
      <c r="F743" s="54"/>
      <c r="G743" s="54"/>
      <c r="H743" s="55"/>
    </row>
    <row r="744" spans="1:8" ht="15.75" customHeight="1">
      <c r="A744" s="41"/>
      <c r="B744" s="8"/>
      <c r="C744" s="48"/>
      <c r="D744" s="49"/>
      <c r="E744" s="49"/>
      <c r="F744" s="50"/>
      <c r="G744" s="50"/>
      <c r="H744" s="51"/>
    </row>
    <row r="745" spans="1:8" ht="15.75" customHeight="1">
      <c r="A745" s="34"/>
      <c r="B745" s="16"/>
      <c r="C745" s="52"/>
      <c r="D745" s="53"/>
      <c r="E745" s="53"/>
      <c r="F745" s="54"/>
      <c r="G745" s="54"/>
      <c r="H745" s="55"/>
    </row>
    <row r="746" spans="1:8" ht="15.75" customHeight="1">
      <c r="A746" s="41"/>
      <c r="B746" s="8"/>
      <c r="C746" s="48"/>
      <c r="D746" s="49"/>
      <c r="E746" s="49"/>
      <c r="F746" s="50"/>
      <c r="G746" s="50"/>
      <c r="H746" s="51"/>
    </row>
    <row r="747" spans="1:8" ht="15.75" customHeight="1">
      <c r="A747" s="34"/>
      <c r="B747" s="16"/>
      <c r="C747" s="52"/>
      <c r="D747" s="53"/>
      <c r="E747" s="53"/>
      <c r="F747" s="54"/>
      <c r="G747" s="54"/>
      <c r="H747" s="55"/>
    </row>
    <row r="748" spans="1:8" ht="15.75" customHeight="1">
      <c r="A748" s="41"/>
      <c r="B748" s="8"/>
      <c r="C748" s="48"/>
      <c r="D748" s="49"/>
      <c r="E748" s="49"/>
      <c r="F748" s="50"/>
      <c r="G748" s="50"/>
      <c r="H748" s="51"/>
    </row>
    <row r="749" spans="1:8" ht="15.75" customHeight="1">
      <c r="A749" s="34"/>
      <c r="B749" s="16"/>
      <c r="C749" s="52"/>
      <c r="D749" s="53"/>
      <c r="E749" s="53"/>
      <c r="F749" s="54"/>
      <c r="G749" s="54"/>
      <c r="H749" s="55"/>
    </row>
    <row r="750" spans="1:8" ht="15.75" customHeight="1">
      <c r="A750" s="41"/>
      <c r="B750" s="8"/>
      <c r="C750" s="48"/>
      <c r="D750" s="49"/>
      <c r="E750" s="49"/>
      <c r="F750" s="50"/>
      <c r="G750" s="50"/>
      <c r="H750" s="51"/>
    </row>
    <row r="751" spans="1:8" ht="15.75" customHeight="1">
      <c r="A751" s="34"/>
      <c r="B751" s="16"/>
      <c r="C751" s="52"/>
      <c r="D751" s="53"/>
      <c r="E751" s="53"/>
      <c r="F751" s="54"/>
      <c r="G751" s="54"/>
      <c r="H751" s="55"/>
    </row>
    <row r="752" spans="1:8" ht="15.75" customHeight="1">
      <c r="A752" s="41"/>
      <c r="B752" s="8"/>
      <c r="C752" s="48"/>
      <c r="D752" s="49"/>
      <c r="E752" s="49"/>
      <c r="F752" s="50"/>
      <c r="G752" s="50"/>
      <c r="H752" s="51"/>
    </row>
    <row r="753" spans="1:8" ht="15.75" customHeight="1">
      <c r="A753" s="34"/>
      <c r="B753" s="16"/>
      <c r="C753" s="52"/>
      <c r="D753" s="53"/>
      <c r="E753" s="53"/>
      <c r="F753" s="54"/>
      <c r="G753" s="54"/>
      <c r="H753" s="55"/>
    </row>
    <row r="754" spans="1:8" ht="15.75" customHeight="1">
      <c r="A754" s="41"/>
      <c r="B754" s="8"/>
      <c r="C754" s="48"/>
      <c r="D754" s="49"/>
      <c r="E754" s="49"/>
      <c r="F754" s="50"/>
      <c r="G754" s="50"/>
      <c r="H754" s="51"/>
    </row>
    <row r="755" spans="1:8" ht="15.75" customHeight="1">
      <c r="A755" s="34"/>
      <c r="B755" s="16"/>
      <c r="C755" s="52"/>
      <c r="D755" s="53"/>
      <c r="E755" s="53"/>
      <c r="F755" s="54"/>
      <c r="G755" s="54"/>
      <c r="H755" s="55"/>
    </row>
    <row r="756" spans="1:8" ht="15.75" customHeight="1">
      <c r="A756" s="41"/>
      <c r="B756" s="8"/>
      <c r="C756" s="48"/>
      <c r="D756" s="49"/>
      <c r="E756" s="49"/>
      <c r="F756" s="50"/>
      <c r="G756" s="50"/>
      <c r="H756" s="51"/>
    </row>
    <row r="757" spans="1:8" ht="15.75" customHeight="1">
      <c r="A757" s="34"/>
      <c r="B757" s="16"/>
      <c r="C757" s="52"/>
      <c r="D757" s="53"/>
      <c r="E757" s="53"/>
      <c r="F757" s="54"/>
      <c r="G757" s="54"/>
      <c r="H757" s="55"/>
    </row>
    <row r="758" spans="1:8" ht="15.75" customHeight="1">
      <c r="A758" s="41"/>
      <c r="B758" s="8"/>
      <c r="C758" s="48"/>
      <c r="D758" s="49"/>
      <c r="E758" s="49"/>
      <c r="F758" s="50"/>
      <c r="G758" s="50"/>
      <c r="H758" s="51"/>
    </row>
    <row r="759" spans="1:8" ht="15.75" customHeight="1">
      <c r="A759" s="34"/>
      <c r="B759" s="16"/>
      <c r="C759" s="52"/>
      <c r="D759" s="53"/>
      <c r="E759" s="53"/>
      <c r="F759" s="54"/>
      <c r="G759" s="54"/>
      <c r="H759" s="55"/>
    </row>
    <row r="760" spans="1:8" ht="15.75" customHeight="1">
      <c r="A760" s="41"/>
      <c r="B760" s="8"/>
      <c r="C760" s="48"/>
      <c r="D760" s="49"/>
      <c r="E760" s="49"/>
      <c r="F760" s="50"/>
      <c r="G760" s="50"/>
      <c r="H760" s="51"/>
    </row>
    <row r="761" spans="1:8" ht="15.75" customHeight="1">
      <c r="A761" s="34"/>
      <c r="B761" s="16"/>
      <c r="C761" s="52"/>
      <c r="D761" s="53"/>
      <c r="E761" s="53"/>
      <c r="F761" s="54"/>
      <c r="G761" s="54"/>
      <c r="H761" s="55"/>
    </row>
    <row r="762" spans="1:8" ht="15.75" customHeight="1">
      <c r="A762" s="41"/>
      <c r="B762" s="8"/>
      <c r="C762" s="48"/>
      <c r="D762" s="49"/>
      <c r="E762" s="49"/>
      <c r="F762" s="50"/>
      <c r="G762" s="50"/>
      <c r="H762" s="51"/>
    </row>
    <row r="763" spans="1:8" ht="15.75" customHeight="1">
      <c r="A763" s="34"/>
      <c r="B763" s="16"/>
      <c r="C763" s="52"/>
      <c r="D763" s="53"/>
      <c r="E763" s="53"/>
      <c r="F763" s="54"/>
      <c r="G763" s="54"/>
      <c r="H763" s="55"/>
    </row>
    <row r="764" spans="1:8" ht="15.75" customHeight="1">
      <c r="A764" s="41"/>
      <c r="B764" s="8"/>
      <c r="C764" s="48"/>
      <c r="D764" s="49"/>
      <c r="E764" s="49"/>
      <c r="F764" s="50"/>
      <c r="G764" s="50"/>
      <c r="H764" s="51"/>
    </row>
    <row r="765" spans="1:8" ht="15.75" customHeight="1">
      <c r="A765" s="34"/>
      <c r="B765" s="16"/>
      <c r="C765" s="52"/>
      <c r="D765" s="53"/>
      <c r="E765" s="53"/>
      <c r="F765" s="54"/>
      <c r="G765" s="54"/>
      <c r="H765" s="55"/>
    </row>
    <row r="766" spans="1:8" ht="15.75" customHeight="1">
      <c r="A766" s="41"/>
      <c r="B766" s="8"/>
      <c r="C766" s="48"/>
      <c r="D766" s="49"/>
      <c r="E766" s="49"/>
      <c r="F766" s="50"/>
      <c r="G766" s="50"/>
      <c r="H766" s="51"/>
    </row>
    <row r="767" spans="1:8" ht="15.75" customHeight="1">
      <c r="A767" s="34"/>
      <c r="B767" s="16"/>
      <c r="C767" s="52"/>
      <c r="D767" s="53"/>
      <c r="E767" s="53"/>
      <c r="F767" s="54"/>
      <c r="G767" s="54"/>
      <c r="H767" s="55"/>
    </row>
    <row r="768" spans="1:8" ht="15.75" customHeight="1">
      <c r="A768" s="41"/>
      <c r="B768" s="8"/>
      <c r="C768" s="48"/>
      <c r="D768" s="49"/>
      <c r="E768" s="49"/>
      <c r="F768" s="50"/>
      <c r="G768" s="50"/>
      <c r="H768" s="51"/>
    </row>
    <row r="769" spans="1:8" ht="15.75" customHeight="1">
      <c r="A769" s="34"/>
      <c r="B769" s="16"/>
      <c r="C769" s="52"/>
      <c r="D769" s="53"/>
      <c r="E769" s="53"/>
      <c r="F769" s="54"/>
      <c r="G769" s="54"/>
      <c r="H769" s="55"/>
    </row>
    <row r="770" spans="1:8" ht="15.75" customHeight="1">
      <c r="A770" s="41"/>
      <c r="B770" s="8"/>
      <c r="C770" s="48"/>
      <c r="D770" s="49"/>
      <c r="E770" s="49"/>
      <c r="F770" s="50"/>
      <c r="G770" s="50"/>
      <c r="H770" s="51"/>
    </row>
    <row r="771" spans="1:8" ht="15.75" customHeight="1">
      <c r="A771" s="34"/>
      <c r="B771" s="16"/>
      <c r="C771" s="52"/>
      <c r="D771" s="53"/>
      <c r="E771" s="53"/>
      <c r="F771" s="54"/>
      <c r="G771" s="54"/>
      <c r="H771" s="55"/>
    </row>
    <row r="772" spans="1:8" ht="15.75" customHeight="1">
      <c r="A772" s="41"/>
      <c r="B772" s="8"/>
      <c r="C772" s="48"/>
      <c r="D772" s="49"/>
      <c r="E772" s="49"/>
      <c r="F772" s="50"/>
      <c r="G772" s="50"/>
      <c r="H772" s="51"/>
    </row>
    <row r="773" spans="1:8" ht="15.75" customHeight="1">
      <c r="A773" s="34"/>
      <c r="B773" s="16"/>
      <c r="C773" s="52"/>
      <c r="D773" s="53"/>
      <c r="E773" s="53"/>
      <c r="F773" s="54"/>
      <c r="G773" s="54"/>
      <c r="H773" s="55"/>
    </row>
    <row r="774" spans="1:8" ht="15.75" customHeight="1">
      <c r="A774" s="41"/>
      <c r="B774" s="8"/>
      <c r="C774" s="48"/>
      <c r="D774" s="49"/>
      <c r="E774" s="49"/>
      <c r="F774" s="50"/>
      <c r="G774" s="50"/>
      <c r="H774" s="51"/>
    </row>
    <row r="775" spans="1:8" ht="15.75" customHeight="1">
      <c r="A775" s="34"/>
      <c r="B775" s="16"/>
      <c r="C775" s="52"/>
      <c r="D775" s="53"/>
      <c r="E775" s="53"/>
      <c r="F775" s="54"/>
      <c r="G775" s="54"/>
      <c r="H775" s="55"/>
    </row>
    <row r="776" spans="1:8" ht="15.75" customHeight="1">
      <c r="A776" s="41"/>
      <c r="B776" s="8"/>
      <c r="C776" s="48"/>
      <c r="D776" s="49"/>
      <c r="E776" s="49"/>
      <c r="F776" s="50"/>
      <c r="G776" s="50"/>
      <c r="H776" s="51"/>
    </row>
    <row r="777" spans="1:8" ht="15.75" customHeight="1">
      <c r="A777" s="34"/>
      <c r="B777" s="16"/>
      <c r="C777" s="52"/>
      <c r="D777" s="53"/>
      <c r="E777" s="53"/>
      <c r="F777" s="54"/>
      <c r="G777" s="54"/>
      <c r="H777" s="55"/>
    </row>
    <row r="778" spans="1:8" ht="15.75" customHeight="1">
      <c r="A778" s="41"/>
      <c r="B778" s="8"/>
      <c r="C778" s="48"/>
      <c r="D778" s="49"/>
      <c r="E778" s="49"/>
      <c r="F778" s="50"/>
      <c r="G778" s="50"/>
      <c r="H778" s="51"/>
    </row>
    <row r="779" spans="1:8" ht="15.75" customHeight="1">
      <c r="A779" s="34"/>
      <c r="B779" s="16"/>
      <c r="C779" s="52"/>
      <c r="D779" s="53"/>
      <c r="E779" s="53"/>
      <c r="F779" s="54"/>
      <c r="G779" s="54"/>
      <c r="H779" s="55"/>
    </row>
    <row r="780" spans="1:8" ht="15.75" customHeight="1">
      <c r="A780" s="41"/>
      <c r="B780" s="8"/>
      <c r="C780" s="48"/>
      <c r="D780" s="49"/>
      <c r="E780" s="49"/>
      <c r="F780" s="50"/>
      <c r="G780" s="50"/>
      <c r="H780" s="51"/>
    </row>
    <row r="781" spans="1:8" ht="15.75" customHeight="1">
      <c r="A781" s="34"/>
      <c r="B781" s="16"/>
      <c r="C781" s="52"/>
      <c r="D781" s="53"/>
      <c r="E781" s="53"/>
      <c r="F781" s="54"/>
      <c r="G781" s="54"/>
      <c r="H781" s="55"/>
    </row>
    <row r="782" spans="1:8" ht="15.75" customHeight="1">
      <c r="A782" s="41"/>
      <c r="B782" s="8"/>
      <c r="C782" s="48"/>
      <c r="D782" s="49"/>
      <c r="E782" s="49"/>
      <c r="F782" s="50"/>
      <c r="G782" s="50"/>
      <c r="H782" s="51"/>
    </row>
    <row r="783" spans="1:8" ht="15.75" customHeight="1">
      <c r="A783" s="34"/>
      <c r="B783" s="16"/>
      <c r="C783" s="52"/>
      <c r="D783" s="53"/>
      <c r="E783" s="53"/>
      <c r="F783" s="54"/>
      <c r="G783" s="54"/>
      <c r="H783" s="55"/>
    </row>
    <row r="784" spans="1:8" ht="15.75" customHeight="1">
      <c r="A784" s="41"/>
      <c r="B784" s="8"/>
      <c r="C784" s="48"/>
      <c r="D784" s="49"/>
      <c r="E784" s="49"/>
      <c r="F784" s="50"/>
      <c r="G784" s="50"/>
      <c r="H784" s="51"/>
    </row>
    <row r="785" spans="1:8" ht="15.75" customHeight="1">
      <c r="A785" s="34"/>
      <c r="B785" s="16"/>
      <c r="C785" s="52"/>
      <c r="D785" s="53"/>
      <c r="E785" s="53"/>
      <c r="F785" s="54"/>
      <c r="G785" s="54"/>
      <c r="H785" s="55"/>
    </row>
    <row r="786" spans="1:8" ht="15.75" customHeight="1">
      <c r="A786" s="41"/>
      <c r="B786" s="8"/>
      <c r="C786" s="48"/>
      <c r="D786" s="49"/>
      <c r="E786" s="49"/>
      <c r="F786" s="50"/>
      <c r="G786" s="50"/>
      <c r="H786" s="51"/>
    </row>
    <row r="787" spans="1:8" ht="15.75" customHeight="1">
      <c r="A787" s="34"/>
      <c r="B787" s="16"/>
      <c r="C787" s="52"/>
      <c r="D787" s="53"/>
      <c r="E787" s="53"/>
      <c r="F787" s="54"/>
      <c r="G787" s="54"/>
      <c r="H787" s="55"/>
    </row>
    <row r="788" spans="1:8" ht="15.75" customHeight="1">
      <c r="A788" s="41"/>
      <c r="B788" s="8"/>
      <c r="C788" s="48"/>
      <c r="D788" s="49"/>
      <c r="E788" s="49"/>
      <c r="F788" s="50"/>
      <c r="G788" s="50"/>
      <c r="H788" s="51"/>
    </row>
    <row r="789" spans="1:8" ht="15.75" customHeight="1">
      <c r="A789" s="34"/>
      <c r="B789" s="16"/>
      <c r="C789" s="52"/>
      <c r="D789" s="53"/>
      <c r="E789" s="53"/>
      <c r="F789" s="54"/>
      <c r="G789" s="54"/>
      <c r="H789" s="55"/>
    </row>
    <row r="790" spans="1:8" ht="15.75" customHeight="1">
      <c r="A790" s="41"/>
      <c r="B790" s="8"/>
      <c r="C790" s="48"/>
      <c r="D790" s="49"/>
      <c r="E790" s="49"/>
      <c r="F790" s="50"/>
      <c r="G790" s="50"/>
      <c r="H790" s="51"/>
    </row>
    <row r="791" spans="1:8" ht="15.75" customHeight="1">
      <c r="A791" s="34"/>
      <c r="B791" s="16"/>
      <c r="C791" s="52"/>
      <c r="D791" s="53"/>
      <c r="E791" s="53"/>
      <c r="F791" s="54"/>
      <c r="G791" s="54"/>
      <c r="H791" s="55"/>
    </row>
    <row r="792" spans="1:8" ht="15.75" customHeight="1">
      <c r="A792" s="41"/>
      <c r="B792" s="8"/>
      <c r="C792" s="48"/>
      <c r="D792" s="49"/>
      <c r="E792" s="49"/>
      <c r="F792" s="50"/>
      <c r="G792" s="50"/>
      <c r="H792" s="51"/>
    </row>
    <row r="793" spans="1:8" ht="15.75" customHeight="1">
      <c r="A793" s="34"/>
      <c r="B793" s="16"/>
      <c r="C793" s="52"/>
      <c r="D793" s="53"/>
      <c r="E793" s="53"/>
      <c r="F793" s="54"/>
      <c r="G793" s="54"/>
      <c r="H793" s="55"/>
    </row>
    <row r="794" spans="1:8" ht="15.75" customHeight="1">
      <c r="A794" s="41"/>
      <c r="B794" s="8"/>
      <c r="C794" s="48"/>
      <c r="D794" s="49"/>
      <c r="E794" s="49"/>
      <c r="F794" s="50"/>
      <c r="G794" s="50"/>
      <c r="H794" s="51"/>
    </row>
    <row r="795" spans="1:8" ht="15.75" customHeight="1">
      <c r="A795" s="34"/>
      <c r="B795" s="16"/>
      <c r="C795" s="52"/>
      <c r="D795" s="53"/>
      <c r="E795" s="53"/>
      <c r="F795" s="54"/>
      <c r="G795" s="54"/>
      <c r="H795" s="55"/>
    </row>
    <row r="796" spans="1:8" ht="15.75" customHeight="1">
      <c r="A796" s="41"/>
      <c r="B796" s="8"/>
      <c r="C796" s="48"/>
      <c r="D796" s="49"/>
      <c r="E796" s="49"/>
      <c r="F796" s="50"/>
      <c r="G796" s="50"/>
      <c r="H796" s="51"/>
    </row>
    <row r="797" spans="1:8" ht="15.75" customHeight="1">
      <c r="A797" s="34"/>
      <c r="B797" s="16"/>
      <c r="C797" s="52"/>
      <c r="D797" s="53"/>
      <c r="E797" s="53"/>
      <c r="F797" s="54"/>
      <c r="G797" s="54"/>
      <c r="H797" s="55"/>
    </row>
    <row r="798" spans="1:8" ht="15.75" customHeight="1">
      <c r="A798" s="41"/>
      <c r="B798" s="8"/>
      <c r="C798" s="48"/>
      <c r="D798" s="49"/>
      <c r="E798" s="49"/>
      <c r="F798" s="50"/>
      <c r="G798" s="50"/>
      <c r="H798" s="51"/>
    </row>
    <row r="799" spans="1:8" ht="15.75" customHeight="1">
      <c r="A799" s="34"/>
      <c r="B799" s="16"/>
      <c r="C799" s="52"/>
      <c r="D799" s="53"/>
      <c r="E799" s="53"/>
      <c r="F799" s="54"/>
      <c r="G799" s="54"/>
      <c r="H799" s="55"/>
    </row>
    <row r="800" spans="1:8" ht="15.75" customHeight="1">
      <c r="A800" s="41"/>
      <c r="B800" s="8"/>
      <c r="C800" s="48"/>
      <c r="D800" s="49"/>
      <c r="E800" s="49"/>
      <c r="F800" s="50"/>
      <c r="G800" s="50"/>
      <c r="H800" s="51"/>
    </row>
    <row r="801" spans="1:8" ht="15.75" customHeight="1">
      <c r="A801" s="34"/>
      <c r="B801" s="16"/>
      <c r="C801" s="52"/>
      <c r="D801" s="53"/>
      <c r="E801" s="53"/>
      <c r="F801" s="54"/>
      <c r="G801" s="54"/>
      <c r="H801" s="55"/>
    </row>
    <row r="802" spans="1:8" ht="15.75" customHeight="1">
      <c r="A802" s="41"/>
      <c r="B802" s="8"/>
      <c r="C802" s="48"/>
      <c r="D802" s="49"/>
      <c r="E802" s="49"/>
      <c r="F802" s="50"/>
      <c r="G802" s="50"/>
      <c r="H802" s="51"/>
    </row>
    <row r="803" spans="1:8" ht="15.75" customHeight="1">
      <c r="A803" s="34"/>
      <c r="B803" s="16"/>
      <c r="C803" s="52"/>
      <c r="D803" s="53"/>
      <c r="E803" s="53"/>
      <c r="F803" s="54"/>
      <c r="G803" s="54"/>
      <c r="H803" s="55"/>
    </row>
    <row r="804" spans="1:8" ht="15.75" customHeight="1">
      <c r="A804" s="41"/>
      <c r="B804" s="8"/>
      <c r="C804" s="48"/>
      <c r="D804" s="49"/>
      <c r="E804" s="49"/>
      <c r="F804" s="50"/>
      <c r="G804" s="50"/>
      <c r="H804" s="51"/>
    </row>
    <row r="805" spans="1:8" ht="15.75" customHeight="1">
      <c r="A805" s="34"/>
      <c r="B805" s="16"/>
      <c r="C805" s="52"/>
      <c r="D805" s="53"/>
      <c r="E805" s="53"/>
      <c r="F805" s="54"/>
      <c r="G805" s="54"/>
      <c r="H805" s="55"/>
    </row>
    <row r="806" spans="1:8" ht="15.75" customHeight="1">
      <c r="A806" s="41"/>
      <c r="B806" s="8"/>
      <c r="C806" s="48"/>
      <c r="D806" s="49"/>
      <c r="E806" s="49"/>
      <c r="F806" s="50"/>
      <c r="G806" s="50"/>
      <c r="H806" s="51"/>
    </row>
    <row r="807" spans="1:8" ht="15.75" customHeight="1">
      <c r="A807" s="34"/>
      <c r="B807" s="16"/>
      <c r="C807" s="52"/>
      <c r="D807" s="53"/>
      <c r="E807" s="53"/>
      <c r="F807" s="54"/>
      <c r="G807" s="54"/>
      <c r="H807" s="55"/>
    </row>
    <row r="808" spans="1:8" ht="15.75" customHeight="1">
      <c r="A808" s="41"/>
      <c r="B808" s="8"/>
      <c r="C808" s="48"/>
      <c r="D808" s="49"/>
      <c r="E808" s="49"/>
      <c r="F808" s="50"/>
      <c r="G808" s="50"/>
      <c r="H808" s="51"/>
    </row>
    <row r="809" spans="1:8" ht="15.75" customHeight="1">
      <c r="A809" s="34"/>
      <c r="B809" s="16"/>
      <c r="C809" s="52"/>
      <c r="D809" s="53"/>
      <c r="E809" s="53"/>
      <c r="F809" s="54"/>
      <c r="G809" s="54"/>
      <c r="H809" s="55"/>
    </row>
    <row r="810" spans="1:8" ht="15.75" customHeight="1">
      <c r="A810" s="41"/>
      <c r="B810" s="8"/>
      <c r="C810" s="48"/>
      <c r="D810" s="49"/>
      <c r="E810" s="49"/>
      <c r="F810" s="50"/>
      <c r="G810" s="50"/>
      <c r="H810" s="51"/>
    </row>
    <row r="811" spans="1:8" ht="15.75" customHeight="1">
      <c r="A811" s="34"/>
      <c r="B811" s="16"/>
      <c r="C811" s="52"/>
      <c r="D811" s="53"/>
      <c r="E811" s="53"/>
      <c r="F811" s="54"/>
      <c r="G811" s="54"/>
      <c r="H811" s="55"/>
    </row>
    <row r="812" spans="1:8" ht="15.75" customHeight="1">
      <c r="A812" s="41"/>
      <c r="B812" s="8"/>
      <c r="C812" s="48"/>
      <c r="D812" s="49"/>
      <c r="E812" s="49"/>
      <c r="F812" s="50"/>
      <c r="G812" s="50"/>
      <c r="H812" s="51"/>
    </row>
    <row r="813" spans="1:8" ht="15.75" customHeight="1">
      <c r="A813" s="34"/>
      <c r="B813" s="16"/>
      <c r="C813" s="52"/>
      <c r="D813" s="53"/>
      <c r="E813" s="53"/>
      <c r="F813" s="54"/>
      <c r="G813" s="54"/>
      <c r="H813" s="55"/>
    </row>
    <row r="814" spans="1:8" ht="15.75" customHeight="1">
      <c r="A814" s="41"/>
      <c r="B814" s="8"/>
      <c r="C814" s="48"/>
      <c r="D814" s="49"/>
      <c r="E814" s="49"/>
      <c r="F814" s="50"/>
      <c r="G814" s="50"/>
      <c r="H814" s="51"/>
    </row>
    <row r="815" spans="1:8" ht="15.75" customHeight="1">
      <c r="A815" s="34"/>
      <c r="B815" s="16"/>
      <c r="C815" s="52"/>
      <c r="D815" s="53"/>
      <c r="E815" s="53"/>
      <c r="F815" s="54"/>
      <c r="G815" s="54"/>
      <c r="H815" s="55"/>
    </row>
    <row r="816" spans="1:8" ht="15.75" customHeight="1">
      <c r="A816" s="41"/>
      <c r="B816" s="8"/>
      <c r="C816" s="48"/>
      <c r="D816" s="49"/>
      <c r="E816" s="49"/>
      <c r="F816" s="50"/>
      <c r="G816" s="50"/>
      <c r="H816" s="51"/>
    </row>
    <row r="817" spans="1:8" ht="15.75" customHeight="1">
      <c r="A817" s="34"/>
      <c r="B817" s="16"/>
      <c r="C817" s="52"/>
      <c r="D817" s="53"/>
      <c r="E817" s="53"/>
      <c r="F817" s="54"/>
      <c r="G817" s="54"/>
      <c r="H817" s="55"/>
    </row>
    <row r="818" spans="1:8" ht="15.75" customHeight="1">
      <c r="A818" s="41"/>
      <c r="B818" s="8"/>
      <c r="C818" s="48"/>
      <c r="D818" s="49"/>
      <c r="E818" s="49"/>
      <c r="F818" s="50"/>
      <c r="G818" s="50"/>
      <c r="H818" s="51"/>
    </row>
    <row r="819" spans="1:8" ht="15.75" customHeight="1">
      <c r="A819" s="34"/>
      <c r="B819" s="16"/>
      <c r="C819" s="52"/>
      <c r="D819" s="53"/>
      <c r="E819" s="53"/>
      <c r="F819" s="54"/>
      <c r="G819" s="54"/>
      <c r="H819" s="55"/>
    </row>
    <row r="820" spans="1:8" ht="15.75" customHeight="1">
      <c r="A820" s="41"/>
      <c r="B820" s="8"/>
      <c r="C820" s="48"/>
      <c r="D820" s="49"/>
      <c r="E820" s="49"/>
      <c r="F820" s="50"/>
      <c r="G820" s="50"/>
      <c r="H820" s="51"/>
    </row>
    <row r="821" spans="1:8" ht="15.75" customHeight="1">
      <c r="A821" s="34"/>
      <c r="B821" s="16"/>
      <c r="C821" s="52"/>
      <c r="D821" s="53"/>
      <c r="E821" s="53"/>
      <c r="F821" s="54"/>
      <c r="G821" s="54"/>
      <c r="H821" s="55"/>
    </row>
    <row r="822" spans="1:8" ht="15.75" customHeight="1">
      <c r="A822" s="41"/>
      <c r="B822" s="8"/>
      <c r="C822" s="48"/>
      <c r="D822" s="49"/>
      <c r="E822" s="49"/>
      <c r="F822" s="50"/>
      <c r="G822" s="50"/>
      <c r="H822" s="51"/>
    </row>
    <row r="823" spans="1:8" ht="15.75" customHeight="1">
      <c r="A823" s="34"/>
      <c r="B823" s="16"/>
      <c r="C823" s="52"/>
      <c r="D823" s="53"/>
      <c r="E823" s="53"/>
      <c r="F823" s="54"/>
      <c r="G823" s="54"/>
      <c r="H823" s="55"/>
    </row>
    <row r="824" spans="1:8" ht="15.75" customHeight="1">
      <c r="A824" s="41"/>
      <c r="B824" s="8"/>
      <c r="C824" s="48"/>
      <c r="D824" s="49"/>
      <c r="E824" s="49"/>
      <c r="F824" s="50"/>
      <c r="G824" s="50"/>
      <c r="H824" s="51"/>
    </row>
    <row r="825" spans="1:8" ht="15.75" customHeight="1">
      <c r="A825" s="34"/>
      <c r="B825" s="16"/>
      <c r="C825" s="52"/>
      <c r="D825" s="53"/>
      <c r="E825" s="53"/>
      <c r="F825" s="54"/>
      <c r="G825" s="54"/>
      <c r="H825" s="55"/>
    </row>
    <row r="826" spans="1:8" ht="15.75" customHeight="1">
      <c r="A826" s="41"/>
      <c r="B826" s="8"/>
      <c r="C826" s="48"/>
      <c r="D826" s="49"/>
      <c r="E826" s="49"/>
      <c r="F826" s="50"/>
      <c r="G826" s="50"/>
      <c r="H826" s="51"/>
    </row>
    <row r="827" spans="1:8" ht="15.75" customHeight="1">
      <c r="A827" s="34"/>
      <c r="B827" s="16"/>
      <c r="C827" s="52"/>
      <c r="D827" s="53"/>
      <c r="E827" s="53"/>
      <c r="F827" s="54"/>
      <c r="G827" s="54"/>
      <c r="H827" s="55"/>
    </row>
    <row r="828" spans="1:8" ht="15.75" customHeight="1">
      <c r="A828" s="41"/>
      <c r="B828" s="8"/>
      <c r="C828" s="48"/>
      <c r="D828" s="49"/>
      <c r="E828" s="49"/>
      <c r="F828" s="50"/>
      <c r="G828" s="50"/>
      <c r="H828" s="51"/>
    </row>
    <row r="829" spans="1:8" ht="15.75" customHeight="1">
      <c r="A829" s="34"/>
      <c r="B829" s="16"/>
      <c r="C829" s="52"/>
      <c r="D829" s="53"/>
      <c r="E829" s="53"/>
      <c r="F829" s="54"/>
      <c r="G829" s="54"/>
      <c r="H829" s="55"/>
    </row>
    <row r="830" spans="1:8" ht="15.75" customHeight="1">
      <c r="A830" s="41"/>
      <c r="B830" s="8"/>
      <c r="C830" s="48"/>
      <c r="D830" s="49"/>
      <c r="E830" s="49"/>
      <c r="F830" s="50"/>
      <c r="G830" s="50"/>
      <c r="H830" s="51"/>
    </row>
    <row r="831" spans="1:8" ht="15.75" customHeight="1">
      <c r="A831" s="34"/>
      <c r="B831" s="16"/>
      <c r="C831" s="52"/>
      <c r="D831" s="53"/>
      <c r="E831" s="53"/>
      <c r="F831" s="54"/>
      <c r="G831" s="54"/>
      <c r="H831" s="55"/>
    </row>
    <row r="832" spans="1:8" ht="15.75" customHeight="1">
      <c r="A832" s="41"/>
      <c r="B832" s="8"/>
      <c r="C832" s="48"/>
      <c r="D832" s="49"/>
      <c r="E832" s="49"/>
      <c r="F832" s="50"/>
      <c r="G832" s="50"/>
      <c r="H832" s="51"/>
    </row>
    <row r="833" spans="1:8" ht="15.75" customHeight="1">
      <c r="A833" s="34"/>
      <c r="B833" s="16"/>
      <c r="C833" s="52"/>
      <c r="D833" s="53"/>
      <c r="E833" s="53"/>
      <c r="F833" s="54"/>
      <c r="G833" s="54"/>
      <c r="H833" s="55"/>
    </row>
    <row r="834" spans="1:8" ht="15.75" customHeight="1">
      <c r="A834" s="41"/>
      <c r="B834" s="8"/>
      <c r="C834" s="48"/>
      <c r="D834" s="49"/>
      <c r="E834" s="49"/>
      <c r="F834" s="50"/>
      <c r="G834" s="50"/>
      <c r="H834" s="51"/>
    </row>
    <row r="835" spans="1:8" ht="15.75" customHeight="1">
      <c r="A835" s="34"/>
      <c r="B835" s="16"/>
      <c r="C835" s="52"/>
      <c r="D835" s="53"/>
      <c r="E835" s="53"/>
      <c r="F835" s="54"/>
      <c r="G835" s="54"/>
      <c r="H835" s="55"/>
    </row>
    <row r="836" spans="1:8" ht="15.75" customHeight="1">
      <c r="A836" s="41"/>
      <c r="B836" s="8"/>
      <c r="C836" s="48"/>
      <c r="D836" s="49"/>
      <c r="E836" s="49"/>
      <c r="F836" s="50"/>
      <c r="G836" s="50"/>
      <c r="H836" s="51"/>
    </row>
    <row r="837" spans="1:8" ht="15.75" customHeight="1">
      <c r="A837" s="34"/>
      <c r="B837" s="16"/>
      <c r="C837" s="52"/>
      <c r="D837" s="53"/>
      <c r="E837" s="53"/>
      <c r="F837" s="54"/>
      <c r="G837" s="54"/>
      <c r="H837" s="55"/>
    </row>
    <row r="838" spans="1:8" ht="15.75" customHeight="1">
      <c r="A838" s="41"/>
      <c r="B838" s="8"/>
      <c r="C838" s="48"/>
      <c r="D838" s="49"/>
      <c r="E838" s="49"/>
      <c r="F838" s="50"/>
      <c r="G838" s="50"/>
      <c r="H838" s="51"/>
    </row>
    <row r="839" spans="1:8" ht="15.75" customHeight="1">
      <c r="A839" s="34"/>
      <c r="B839" s="16"/>
      <c r="C839" s="52"/>
      <c r="D839" s="53"/>
      <c r="E839" s="53"/>
      <c r="F839" s="54"/>
      <c r="G839" s="54"/>
      <c r="H839" s="55"/>
    </row>
    <row r="840" spans="1:8" ht="15.75" customHeight="1">
      <c r="A840" s="41"/>
      <c r="B840" s="8"/>
      <c r="C840" s="48"/>
      <c r="D840" s="49"/>
      <c r="E840" s="49"/>
      <c r="F840" s="50"/>
      <c r="G840" s="50"/>
      <c r="H840" s="51"/>
    </row>
    <row r="841" spans="1:8" ht="15.75" customHeight="1">
      <c r="A841" s="34"/>
      <c r="B841" s="16"/>
      <c r="C841" s="52"/>
      <c r="D841" s="53"/>
      <c r="E841" s="53"/>
      <c r="F841" s="54"/>
      <c r="G841" s="54"/>
      <c r="H841" s="55"/>
    </row>
    <row r="842" spans="1:8" ht="15.75" customHeight="1">
      <c r="A842" s="41"/>
      <c r="B842" s="8"/>
      <c r="C842" s="48"/>
      <c r="D842" s="49"/>
      <c r="E842" s="49"/>
      <c r="F842" s="50"/>
      <c r="G842" s="50"/>
      <c r="H842" s="51"/>
    </row>
    <row r="843" spans="1:8" ht="15.75" customHeight="1">
      <c r="A843" s="34"/>
      <c r="B843" s="16"/>
      <c r="C843" s="52"/>
      <c r="D843" s="53"/>
      <c r="E843" s="53"/>
      <c r="F843" s="54"/>
      <c r="G843" s="54"/>
      <c r="H843" s="55"/>
    </row>
    <row r="844" spans="1:8" ht="15.75" customHeight="1">
      <c r="A844" s="41"/>
      <c r="B844" s="8"/>
      <c r="C844" s="48"/>
      <c r="D844" s="49"/>
      <c r="E844" s="49"/>
      <c r="F844" s="50"/>
      <c r="G844" s="50"/>
      <c r="H844" s="51"/>
    </row>
    <row r="845" spans="1:8" ht="15.75" customHeight="1">
      <c r="A845" s="34"/>
      <c r="B845" s="16"/>
      <c r="C845" s="52"/>
      <c r="D845" s="53"/>
      <c r="E845" s="53"/>
      <c r="F845" s="54"/>
      <c r="G845" s="54"/>
      <c r="H845" s="55"/>
    </row>
    <row r="846" spans="1:8" ht="15.75" customHeight="1">
      <c r="A846" s="41"/>
      <c r="B846" s="8"/>
      <c r="C846" s="48"/>
      <c r="D846" s="49"/>
      <c r="E846" s="49"/>
      <c r="F846" s="50"/>
      <c r="G846" s="50"/>
      <c r="H846" s="51"/>
    </row>
    <row r="847" spans="1:8" ht="15.75" customHeight="1">
      <c r="A847" s="34"/>
      <c r="B847" s="16"/>
      <c r="C847" s="52"/>
      <c r="D847" s="53"/>
      <c r="E847" s="53"/>
      <c r="F847" s="54"/>
      <c r="G847" s="54"/>
      <c r="H847" s="55"/>
    </row>
    <row r="848" spans="1:8" ht="15.75" customHeight="1">
      <c r="A848" s="41"/>
      <c r="B848" s="8"/>
      <c r="C848" s="48"/>
      <c r="D848" s="49"/>
      <c r="E848" s="49"/>
      <c r="F848" s="50"/>
      <c r="G848" s="50"/>
      <c r="H848" s="51"/>
    </row>
    <row r="849" spans="1:8" ht="15.75" customHeight="1">
      <c r="A849" s="34"/>
      <c r="B849" s="16"/>
      <c r="C849" s="52"/>
      <c r="D849" s="53"/>
      <c r="E849" s="53"/>
      <c r="F849" s="54"/>
      <c r="G849" s="54"/>
      <c r="H849" s="55"/>
    </row>
    <row r="850" spans="1:8" ht="15.75" customHeight="1">
      <c r="A850" s="41"/>
      <c r="B850" s="8"/>
      <c r="C850" s="48"/>
      <c r="D850" s="49"/>
      <c r="E850" s="49"/>
      <c r="F850" s="50"/>
      <c r="G850" s="50"/>
      <c r="H850" s="51"/>
    </row>
    <row r="851" spans="1:8" ht="15.75" customHeight="1">
      <c r="A851" s="34"/>
      <c r="B851" s="16"/>
      <c r="C851" s="52"/>
      <c r="D851" s="53"/>
      <c r="E851" s="53"/>
      <c r="F851" s="54"/>
      <c r="G851" s="54"/>
      <c r="H851" s="55"/>
    </row>
    <row r="852" spans="1:8" ht="15.75" customHeight="1">
      <c r="A852" s="41"/>
      <c r="B852" s="8"/>
      <c r="C852" s="48"/>
      <c r="D852" s="49"/>
      <c r="E852" s="49"/>
      <c r="F852" s="50"/>
      <c r="G852" s="50"/>
      <c r="H852" s="51"/>
    </row>
    <row r="853" spans="1:8" ht="15.75" customHeight="1">
      <c r="A853" s="34"/>
      <c r="B853" s="16"/>
      <c r="C853" s="52"/>
      <c r="D853" s="53"/>
      <c r="E853" s="53"/>
      <c r="F853" s="54"/>
      <c r="G853" s="54"/>
      <c r="H853" s="55"/>
    </row>
    <row r="854" spans="1:8" ht="15.75" customHeight="1">
      <c r="A854" s="41"/>
      <c r="B854" s="8"/>
      <c r="C854" s="48"/>
      <c r="D854" s="49"/>
      <c r="E854" s="49"/>
      <c r="F854" s="50"/>
      <c r="G854" s="50"/>
      <c r="H854" s="51"/>
    </row>
    <row r="855" spans="1:8" ht="15.75" customHeight="1">
      <c r="A855" s="34"/>
      <c r="B855" s="16"/>
      <c r="C855" s="52"/>
      <c r="D855" s="53"/>
      <c r="E855" s="53"/>
      <c r="F855" s="54"/>
      <c r="G855" s="54"/>
      <c r="H855" s="55"/>
    </row>
    <row r="856" spans="1:8" ht="15.75" customHeight="1">
      <c r="A856" s="41"/>
      <c r="B856" s="8"/>
      <c r="C856" s="48"/>
      <c r="D856" s="49"/>
      <c r="E856" s="49"/>
      <c r="F856" s="50"/>
      <c r="G856" s="50"/>
      <c r="H856" s="51"/>
    </row>
    <row r="857" spans="1:8" ht="15.75" customHeight="1">
      <c r="A857" s="34"/>
      <c r="B857" s="16"/>
      <c r="C857" s="52"/>
      <c r="D857" s="53"/>
      <c r="E857" s="53"/>
      <c r="F857" s="54"/>
      <c r="G857" s="54"/>
      <c r="H857" s="55"/>
    </row>
    <row r="858" spans="1:8" ht="15.75" customHeight="1">
      <c r="A858" s="41"/>
      <c r="B858" s="8"/>
      <c r="C858" s="48"/>
      <c r="D858" s="49"/>
      <c r="E858" s="49"/>
      <c r="F858" s="50"/>
      <c r="G858" s="50"/>
      <c r="H858" s="51"/>
    </row>
    <row r="859" spans="1:8" ht="15.75" customHeight="1">
      <c r="A859" s="34"/>
      <c r="B859" s="16"/>
      <c r="C859" s="52"/>
      <c r="D859" s="53"/>
      <c r="E859" s="53"/>
      <c r="F859" s="54"/>
      <c r="G859" s="54"/>
      <c r="H859" s="55"/>
    </row>
    <row r="860" spans="1:8" ht="15.75" customHeight="1">
      <c r="A860" s="41"/>
      <c r="B860" s="8"/>
      <c r="C860" s="48"/>
      <c r="D860" s="49"/>
      <c r="E860" s="49"/>
      <c r="F860" s="50"/>
      <c r="G860" s="50"/>
      <c r="H860" s="51"/>
    </row>
    <row r="861" spans="1:8" ht="15.75" customHeight="1">
      <c r="A861" s="34"/>
      <c r="B861" s="16"/>
      <c r="C861" s="52"/>
      <c r="D861" s="53"/>
      <c r="E861" s="53"/>
      <c r="F861" s="54"/>
      <c r="G861" s="54"/>
      <c r="H861" s="55"/>
    </row>
    <row r="862" spans="1:8" ht="15.75" customHeight="1">
      <c r="A862" s="41"/>
      <c r="B862" s="8"/>
      <c r="C862" s="48"/>
      <c r="D862" s="49"/>
      <c r="E862" s="49"/>
      <c r="F862" s="50"/>
      <c r="G862" s="50"/>
      <c r="H862" s="51"/>
    </row>
    <row r="863" spans="1:8" ht="15.75" customHeight="1">
      <c r="A863" s="34"/>
      <c r="B863" s="16"/>
      <c r="C863" s="52"/>
      <c r="D863" s="53"/>
      <c r="E863" s="53"/>
      <c r="F863" s="54"/>
      <c r="G863" s="54"/>
      <c r="H863" s="55"/>
    </row>
    <row r="864" spans="1:8" ht="15.75" customHeight="1">
      <c r="A864" s="41"/>
      <c r="B864" s="8"/>
      <c r="C864" s="48"/>
      <c r="D864" s="49"/>
      <c r="E864" s="49"/>
      <c r="F864" s="50"/>
      <c r="G864" s="50"/>
      <c r="H864" s="51"/>
    </row>
    <row r="865" spans="1:8" ht="15.75" customHeight="1">
      <c r="A865" s="34"/>
      <c r="B865" s="16"/>
      <c r="C865" s="52"/>
      <c r="D865" s="53"/>
      <c r="E865" s="53"/>
      <c r="F865" s="54"/>
      <c r="G865" s="54"/>
      <c r="H865" s="55"/>
    </row>
    <row r="866" spans="1:8" ht="15.75" customHeight="1">
      <c r="A866" s="41"/>
      <c r="B866" s="8"/>
      <c r="C866" s="48"/>
      <c r="D866" s="49"/>
      <c r="E866" s="49"/>
      <c r="F866" s="50"/>
      <c r="G866" s="50"/>
      <c r="H866" s="51"/>
    </row>
    <row r="867" spans="1:8" ht="15.75" customHeight="1">
      <c r="A867" s="34"/>
      <c r="B867" s="16"/>
      <c r="C867" s="52"/>
      <c r="D867" s="53"/>
      <c r="E867" s="53"/>
      <c r="F867" s="54"/>
      <c r="G867" s="54"/>
      <c r="H867" s="55"/>
    </row>
    <row r="868" spans="1:8" ht="15.75" customHeight="1">
      <c r="A868" s="41"/>
      <c r="B868" s="8"/>
      <c r="C868" s="48"/>
      <c r="D868" s="49"/>
      <c r="E868" s="49"/>
      <c r="F868" s="50"/>
      <c r="G868" s="50"/>
      <c r="H868" s="51"/>
    </row>
    <row r="869" spans="1:8" ht="15.75" customHeight="1">
      <c r="A869" s="34"/>
      <c r="B869" s="16"/>
      <c r="C869" s="52"/>
      <c r="D869" s="53"/>
      <c r="E869" s="53"/>
      <c r="F869" s="54"/>
      <c r="G869" s="54"/>
      <c r="H869" s="55"/>
    </row>
    <row r="870" spans="1:8" ht="15.75" customHeight="1">
      <c r="A870" s="41"/>
      <c r="B870" s="8"/>
      <c r="C870" s="48"/>
      <c r="D870" s="49"/>
      <c r="E870" s="49"/>
      <c r="F870" s="50"/>
      <c r="G870" s="50"/>
      <c r="H870" s="51"/>
    </row>
    <row r="871" spans="1:8" ht="15.75" customHeight="1">
      <c r="A871" s="34"/>
      <c r="B871" s="16"/>
      <c r="C871" s="52"/>
      <c r="D871" s="53"/>
      <c r="E871" s="53"/>
      <c r="F871" s="54"/>
      <c r="G871" s="54"/>
      <c r="H871" s="55"/>
    </row>
    <row r="872" spans="1:8" ht="15.75" customHeight="1">
      <c r="A872" s="41"/>
      <c r="B872" s="8"/>
      <c r="C872" s="48"/>
      <c r="D872" s="49"/>
      <c r="E872" s="49"/>
      <c r="F872" s="50"/>
      <c r="G872" s="50"/>
      <c r="H872" s="51"/>
    </row>
    <row r="873" spans="1:8" ht="15.75" customHeight="1">
      <c r="A873" s="34"/>
      <c r="B873" s="16"/>
      <c r="C873" s="52"/>
      <c r="D873" s="53"/>
      <c r="E873" s="53"/>
      <c r="F873" s="54"/>
      <c r="G873" s="54"/>
      <c r="H873" s="55"/>
    </row>
    <row r="874" spans="1:8" ht="15.75" customHeight="1">
      <c r="A874" s="41"/>
      <c r="B874" s="8"/>
      <c r="C874" s="48"/>
      <c r="D874" s="49"/>
      <c r="E874" s="49"/>
      <c r="F874" s="50"/>
      <c r="G874" s="50"/>
      <c r="H874" s="51"/>
    </row>
    <row r="875" spans="1:8" ht="15.75" customHeight="1">
      <c r="A875" s="34"/>
      <c r="B875" s="16"/>
      <c r="C875" s="52"/>
      <c r="D875" s="53"/>
      <c r="E875" s="53"/>
      <c r="F875" s="54"/>
      <c r="G875" s="54"/>
      <c r="H875" s="55"/>
    </row>
    <row r="876" spans="1:8" ht="15.75" customHeight="1">
      <c r="A876" s="41"/>
      <c r="B876" s="8"/>
      <c r="C876" s="48"/>
      <c r="D876" s="49"/>
      <c r="E876" s="49"/>
      <c r="F876" s="50"/>
      <c r="G876" s="50"/>
      <c r="H876" s="51"/>
    </row>
    <row r="877" spans="1:8" ht="15.75" customHeight="1">
      <c r="A877" s="34"/>
      <c r="B877" s="16"/>
      <c r="C877" s="52"/>
      <c r="D877" s="53"/>
      <c r="E877" s="53"/>
      <c r="F877" s="54"/>
      <c r="G877" s="54"/>
      <c r="H877" s="55"/>
    </row>
    <row r="878" spans="1:8" ht="15.75" customHeight="1">
      <c r="A878" s="41"/>
      <c r="B878" s="8"/>
      <c r="C878" s="48"/>
      <c r="D878" s="49"/>
      <c r="E878" s="49"/>
      <c r="F878" s="50"/>
      <c r="G878" s="50"/>
      <c r="H878" s="51"/>
    </row>
    <row r="879" spans="1:8" ht="15.75" customHeight="1">
      <c r="A879" s="34"/>
      <c r="B879" s="16"/>
      <c r="C879" s="52"/>
      <c r="D879" s="53"/>
      <c r="E879" s="53"/>
      <c r="F879" s="54"/>
      <c r="G879" s="54"/>
      <c r="H879" s="55"/>
    </row>
    <row r="880" spans="1:8" ht="15.75" customHeight="1">
      <c r="A880" s="41"/>
      <c r="B880" s="8"/>
      <c r="C880" s="48"/>
      <c r="D880" s="49"/>
      <c r="E880" s="49"/>
      <c r="F880" s="50"/>
      <c r="G880" s="50"/>
      <c r="H880" s="51"/>
    </row>
    <row r="881" spans="1:8" ht="15.75" customHeight="1">
      <c r="A881" s="34"/>
      <c r="B881" s="16"/>
      <c r="C881" s="52"/>
      <c r="D881" s="53"/>
      <c r="E881" s="53"/>
      <c r="F881" s="54"/>
      <c r="G881" s="54"/>
      <c r="H881" s="55"/>
    </row>
    <row r="882" spans="1:8" ht="15.75" customHeight="1">
      <c r="A882" s="41"/>
      <c r="B882" s="8"/>
      <c r="C882" s="48"/>
      <c r="D882" s="49"/>
      <c r="E882" s="49"/>
      <c r="F882" s="50"/>
      <c r="G882" s="50"/>
      <c r="H882" s="51"/>
    </row>
    <row r="883" spans="1:8" ht="15.75" customHeight="1">
      <c r="A883" s="34"/>
      <c r="B883" s="16"/>
      <c r="C883" s="52"/>
      <c r="D883" s="53"/>
      <c r="E883" s="53"/>
      <c r="F883" s="54"/>
      <c r="G883" s="54"/>
      <c r="H883" s="55"/>
    </row>
    <row r="884" spans="1:8" ht="15.75" customHeight="1">
      <c r="A884" s="41"/>
      <c r="B884" s="8"/>
      <c r="C884" s="48"/>
      <c r="D884" s="49"/>
      <c r="E884" s="49"/>
      <c r="F884" s="50"/>
      <c r="G884" s="50"/>
      <c r="H884" s="51"/>
    </row>
    <row r="885" spans="1:8" ht="15.75" customHeight="1">
      <c r="A885" s="34"/>
      <c r="B885" s="16"/>
      <c r="C885" s="52"/>
      <c r="D885" s="53"/>
      <c r="E885" s="53"/>
      <c r="F885" s="54"/>
      <c r="G885" s="54"/>
      <c r="H885" s="55"/>
    </row>
    <row r="886" spans="1:8" ht="15.75" customHeight="1">
      <c r="A886" s="41"/>
      <c r="B886" s="8"/>
      <c r="C886" s="48"/>
      <c r="D886" s="49"/>
      <c r="E886" s="49"/>
      <c r="F886" s="50"/>
      <c r="G886" s="50"/>
      <c r="H886" s="51"/>
    </row>
    <row r="887" spans="1:8" ht="15.75" customHeight="1">
      <c r="A887" s="34"/>
      <c r="B887" s="16"/>
      <c r="C887" s="52"/>
      <c r="D887" s="53"/>
      <c r="E887" s="53"/>
      <c r="F887" s="54"/>
      <c r="G887" s="54"/>
      <c r="H887" s="55"/>
    </row>
    <row r="888" spans="1:8" ht="15.75" customHeight="1">
      <c r="A888" s="41"/>
      <c r="B888" s="8"/>
      <c r="C888" s="48"/>
      <c r="D888" s="49"/>
      <c r="E888" s="49"/>
      <c r="F888" s="50"/>
      <c r="G888" s="50"/>
      <c r="H888" s="51"/>
    </row>
    <row r="889" spans="1:8" ht="15.75" customHeight="1">
      <c r="A889" s="34"/>
      <c r="B889" s="16"/>
      <c r="C889" s="52"/>
      <c r="D889" s="53"/>
      <c r="E889" s="53"/>
      <c r="F889" s="54"/>
      <c r="G889" s="54"/>
      <c r="H889" s="55"/>
    </row>
    <row r="890" spans="1:8" ht="15.75" customHeight="1">
      <c r="A890" s="41"/>
      <c r="B890" s="8"/>
      <c r="C890" s="48"/>
      <c r="D890" s="49"/>
      <c r="E890" s="49"/>
      <c r="F890" s="50"/>
      <c r="G890" s="50"/>
      <c r="H890" s="51"/>
    </row>
    <row r="891" spans="1:8" ht="15.75" customHeight="1">
      <c r="A891" s="34"/>
      <c r="B891" s="16"/>
      <c r="C891" s="52"/>
      <c r="D891" s="53"/>
      <c r="E891" s="53"/>
      <c r="F891" s="54"/>
      <c r="G891" s="54"/>
      <c r="H891" s="55"/>
    </row>
    <row r="892" spans="1:8" ht="15.75" customHeight="1">
      <c r="A892" s="41"/>
      <c r="B892" s="8"/>
      <c r="C892" s="48"/>
      <c r="D892" s="49"/>
      <c r="E892" s="49"/>
      <c r="F892" s="50"/>
      <c r="G892" s="50"/>
      <c r="H892" s="51"/>
    </row>
    <row r="893" spans="1:8" ht="15.75" customHeight="1">
      <c r="A893" s="34"/>
      <c r="B893" s="16"/>
      <c r="C893" s="52"/>
      <c r="D893" s="53"/>
      <c r="E893" s="53"/>
      <c r="F893" s="54"/>
      <c r="G893" s="54"/>
      <c r="H893" s="55"/>
    </row>
    <row r="894" spans="1:8" ht="15.75" customHeight="1">
      <c r="A894" s="41"/>
      <c r="B894" s="8"/>
      <c r="C894" s="48"/>
      <c r="D894" s="49"/>
      <c r="E894" s="49"/>
      <c r="F894" s="50"/>
      <c r="G894" s="50"/>
      <c r="H894" s="51"/>
    </row>
    <row r="895" spans="1:8" ht="15.75" customHeight="1">
      <c r="A895" s="34"/>
      <c r="B895" s="16"/>
      <c r="C895" s="52"/>
      <c r="D895" s="53"/>
      <c r="E895" s="53"/>
      <c r="F895" s="54"/>
      <c r="G895" s="54"/>
      <c r="H895" s="55"/>
    </row>
    <row r="896" spans="1:8" ht="15.75" customHeight="1">
      <c r="A896" s="41"/>
      <c r="B896" s="8"/>
      <c r="C896" s="48"/>
      <c r="D896" s="49"/>
      <c r="E896" s="49"/>
      <c r="F896" s="50"/>
      <c r="G896" s="50"/>
      <c r="H896" s="51"/>
    </row>
    <row r="897" spans="1:8" ht="15.75" customHeight="1">
      <c r="A897" s="34"/>
      <c r="B897" s="16"/>
      <c r="C897" s="52"/>
      <c r="D897" s="53"/>
      <c r="E897" s="53"/>
      <c r="F897" s="54"/>
      <c r="G897" s="54"/>
      <c r="H897" s="55"/>
    </row>
    <row r="898" spans="1:8" ht="15.75" customHeight="1">
      <c r="A898" s="41"/>
      <c r="B898" s="8"/>
      <c r="C898" s="48"/>
      <c r="D898" s="49"/>
      <c r="E898" s="49"/>
      <c r="F898" s="50"/>
      <c r="G898" s="50"/>
      <c r="H898" s="51"/>
    </row>
    <row r="899" spans="1:8" ht="15.75" customHeight="1">
      <c r="A899" s="34"/>
      <c r="B899" s="16"/>
      <c r="C899" s="52"/>
      <c r="D899" s="53"/>
      <c r="E899" s="53"/>
      <c r="F899" s="54"/>
      <c r="G899" s="54"/>
      <c r="H899" s="55"/>
    </row>
    <row r="900" spans="1:8" ht="15.75" customHeight="1">
      <c r="A900" s="41"/>
      <c r="B900" s="8"/>
      <c r="C900" s="48"/>
      <c r="D900" s="49"/>
      <c r="E900" s="49"/>
      <c r="F900" s="50"/>
      <c r="G900" s="50"/>
      <c r="H900" s="51"/>
    </row>
    <row r="901" spans="1:8" ht="15.75" customHeight="1">
      <c r="A901" s="34"/>
      <c r="B901" s="16"/>
      <c r="C901" s="52"/>
      <c r="D901" s="53"/>
      <c r="E901" s="53"/>
      <c r="F901" s="54"/>
      <c r="G901" s="54"/>
      <c r="H901" s="55"/>
    </row>
    <row r="902" spans="1:8" ht="15.75" customHeight="1">
      <c r="A902" s="41"/>
      <c r="B902" s="8"/>
      <c r="C902" s="48"/>
      <c r="D902" s="49"/>
      <c r="E902" s="49"/>
      <c r="F902" s="50"/>
      <c r="G902" s="50"/>
      <c r="H902" s="51"/>
    </row>
    <row r="903" spans="1:8" ht="15.75" customHeight="1">
      <c r="A903" s="34"/>
      <c r="B903" s="16"/>
      <c r="C903" s="52"/>
      <c r="D903" s="53"/>
      <c r="E903" s="53"/>
      <c r="F903" s="54"/>
      <c r="G903" s="54"/>
      <c r="H903" s="55"/>
    </row>
    <row r="904" spans="1:8" ht="15.75" customHeight="1">
      <c r="A904" s="41"/>
      <c r="B904" s="8"/>
      <c r="C904" s="48"/>
      <c r="D904" s="49"/>
      <c r="E904" s="49"/>
      <c r="F904" s="50"/>
      <c r="G904" s="50"/>
      <c r="H904" s="51"/>
    </row>
    <row r="905" spans="1:8" ht="15.75" customHeight="1">
      <c r="A905" s="34"/>
      <c r="B905" s="16"/>
      <c r="C905" s="52"/>
      <c r="D905" s="53"/>
      <c r="E905" s="53"/>
      <c r="F905" s="54"/>
      <c r="G905" s="54"/>
      <c r="H905" s="55"/>
    </row>
    <row r="906" spans="1:8" ht="15.75" customHeight="1">
      <c r="A906" s="41"/>
      <c r="B906" s="8"/>
      <c r="C906" s="48"/>
      <c r="D906" s="49"/>
      <c r="E906" s="49"/>
      <c r="F906" s="50"/>
      <c r="G906" s="50"/>
      <c r="H906" s="51"/>
    </row>
    <row r="907" spans="1:8" ht="15.75" customHeight="1">
      <c r="A907" s="34"/>
      <c r="B907" s="16"/>
      <c r="C907" s="52"/>
      <c r="D907" s="53"/>
      <c r="E907" s="53"/>
      <c r="F907" s="54"/>
      <c r="G907" s="54"/>
      <c r="H907" s="55"/>
    </row>
    <row r="908" spans="1:8" ht="15.75" customHeight="1">
      <c r="A908" s="41"/>
      <c r="B908" s="8"/>
      <c r="C908" s="48"/>
      <c r="D908" s="49"/>
      <c r="E908" s="49"/>
      <c r="F908" s="50"/>
      <c r="G908" s="50"/>
      <c r="H908" s="51"/>
    </row>
    <row r="909" spans="1:8" ht="15.75" customHeight="1">
      <c r="A909" s="34"/>
      <c r="B909" s="16"/>
      <c r="C909" s="52"/>
      <c r="D909" s="53"/>
      <c r="E909" s="53"/>
      <c r="F909" s="54"/>
      <c r="G909" s="54"/>
      <c r="H909" s="55"/>
    </row>
    <row r="910" spans="1:8" ht="15.75" customHeight="1">
      <c r="A910" s="41"/>
      <c r="B910" s="8"/>
      <c r="C910" s="48"/>
      <c r="D910" s="49"/>
      <c r="E910" s="49"/>
      <c r="F910" s="50"/>
      <c r="G910" s="50"/>
      <c r="H910" s="51"/>
    </row>
    <row r="911" spans="1:8" ht="15.75" customHeight="1">
      <c r="A911" s="34"/>
      <c r="B911" s="16"/>
      <c r="C911" s="52"/>
      <c r="D911" s="53"/>
      <c r="E911" s="53"/>
      <c r="F911" s="54"/>
      <c r="G911" s="54"/>
      <c r="H911" s="55"/>
    </row>
    <row r="912" spans="1:8" ht="15.75" customHeight="1">
      <c r="A912" s="41"/>
      <c r="B912" s="8"/>
      <c r="C912" s="48"/>
      <c r="D912" s="49"/>
      <c r="E912" s="49"/>
      <c r="F912" s="50"/>
      <c r="G912" s="50"/>
      <c r="H912" s="51"/>
    </row>
    <row r="913" spans="1:8" ht="15.75" customHeight="1">
      <c r="A913" s="34"/>
      <c r="B913" s="16"/>
      <c r="C913" s="52"/>
      <c r="D913" s="53"/>
      <c r="E913" s="53"/>
      <c r="F913" s="54"/>
      <c r="G913" s="54"/>
      <c r="H913" s="55"/>
    </row>
    <row r="914" spans="1:8" ht="15.75" customHeight="1">
      <c r="A914" s="41"/>
      <c r="B914" s="8"/>
      <c r="C914" s="48"/>
      <c r="D914" s="49"/>
      <c r="E914" s="49"/>
      <c r="F914" s="50"/>
      <c r="G914" s="50"/>
      <c r="H914" s="51"/>
    </row>
    <row r="915" spans="1:8" ht="15.75" customHeight="1">
      <c r="A915" s="34"/>
      <c r="B915" s="16"/>
      <c r="C915" s="52"/>
      <c r="D915" s="53"/>
      <c r="E915" s="53"/>
      <c r="F915" s="54"/>
      <c r="G915" s="54"/>
      <c r="H915" s="55"/>
    </row>
    <row r="916" spans="1:8" ht="15.75" customHeight="1">
      <c r="A916" s="41"/>
      <c r="B916" s="8"/>
      <c r="C916" s="48"/>
      <c r="D916" s="49"/>
      <c r="E916" s="49"/>
      <c r="F916" s="50"/>
      <c r="G916" s="50"/>
      <c r="H916" s="51"/>
    </row>
    <row r="917" spans="1:8" ht="15.75" customHeight="1">
      <c r="A917" s="34"/>
      <c r="B917" s="16"/>
      <c r="C917" s="52"/>
      <c r="D917" s="53"/>
      <c r="E917" s="53"/>
      <c r="F917" s="54"/>
      <c r="G917" s="54"/>
      <c r="H917" s="55"/>
    </row>
    <row r="918" spans="1:8" ht="15.75" customHeight="1">
      <c r="A918" s="41"/>
      <c r="B918" s="8"/>
      <c r="C918" s="48"/>
      <c r="D918" s="49"/>
      <c r="E918" s="49"/>
      <c r="F918" s="50"/>
      <c r="G918" s="50"/>
      <c r="H918" s="51"/>
    </row>
    <row r="919" spans="1:8" ht="15.75" customHeight="1">
      <c r="A919" s="34"/>
      <c r="B919" s="16"/>
      <c r="C919" s="52"/>
      <c r="D919" s="53"/>
      <c r="E919" s="53"/>
      <c r="F919" s="54"/>
      <c r="G919" s="54"/>
      <c r="H919" s="55"/>
    </row>
    <row r="920" spans="1:8" ht="15.75" customHeight="1">
      <c r="A920" s="41"/>
      <c r="B920" s="8"/>
      <c r="C920" s="48"/>
      <c r="D920" s="49"/>
      <c r="E920" s="49"/>
      <c r="F920" s="50"/>
      <c r="G920" s="50"/>
      <c r="H920" s="51"/>
    </row>
    <row r="921" spans="1:8" ht="15.75" customHeight="1">
      <c r="A921" s="34"/>
      <c r="B921" s="16"/>
      <c r="C921" s="52"/>
      <c r="D921" s="53"/>
      <c r="E921" s="53"/>
      <c r="F921" s="54"/>
      <c r="G921" s="54"/>
      <c r="H921" s="55"/>
    </row>
    <row r="922" spans="1:8" ht="15.75" customHeight="1">
      <c r="A922" s="41"/>
      <c r="B922" s="8"/>
      <c r="C922" s="48"/>
      <c r="D922" s="49"/>
      <c r="E922" s="49"/>
      <c r="F922" s="50"/>
      <c r="G922" s="50"/>
      <c r="H922" s="51"/>
    </row>
    <row r="923" spans="1:8" ht="15.75" customHeight="1">
      <c r="A923" s="34"/>
      <c r="B923" s="16"/>
      <c r="C923" s="52"/>
      <c r="D923" s="53"/>
      <c r="E923" s="53"/>
      <c r="F923" s="54"/>
      <c r="G923" s="54"/>
      <c r="H923" s="55"/>
    </row>
    <row r="924" spans="1:8" ht="15.75" customHeight="1">
      <c r="A924" s="41"/>
      <c r="B924" s="8"/>
      <c r="C924" s="48"/>
      <c r="D924" s="49"/>
      <c r="E924" s="49"/>
      <c r="F924" s="50"/>
      <c r="G924" s="50"/>
      <c r="H924" s="51"/>
    </row>
    <row r="925" spans="1:8" ht="15.75" customHeight="1">
      <c r="A925" s="34"/>
      <c r="B925" s="16"/>
      <c r="C925" s="52"/>
      <c r="D925" s="53"/>
      <c r="E925" s="53"/>
      <c r="F925" s="54"/>
      <c r="G925" s="54"/>
      <c r="H925" s="55"/>
    </row>
    <row r="926" spans="1:8" ht="15.75" customHeight="1">
      <c r="A926" s="41"/>
      <c r="B926" s="8"/>
      <c r="C926" s="48"/>
      <c r="D926" s="49"/>
      <c r="E926" s="49"/>
      <c r="F926" s="50"/>
      <c r="G926" s="50"/>
      <c r="H926" s="51"/>
    </row>
    <row r="927" spans="1:8" ht="15.75" customHeight="1">
      <c r="A927" s="34"/>
      <c r="B927" s="16"/>
      <c r="C927" s="52"/>
      <c r="D927" s="53"/>
      <c r="E927" s="53"/>
      <c r="F927" s="54"/>
      <c r="G927" s="54"/>
      <c r="H927" s="55"/>
    </row>
    <row r="928" spans="1:8" ht="15.75" customHeight="1">
      <c r="A928" s="41"/>
      <c r="B928" s="8"/>
      <c r="C928" s="48"/>
      <c r="D928" s="49"/>
      <c r="E928" s="49"/>
      <c r="F928" s="50"/>
      <c r="G928" s="50"/>
      <c r="H928" s="51"/>
    </row>
    <row r="929" spans="1:8" ht="15.75" customHeight="1">
      <c r="A929" s="34"/>
      <c r="B929" s="16"/>
      <c r="C929" s="52"/>
      <c r="D929" s="53"/>
      <c r="E929" s="53"/>
      <c r="F929" s="54"/>
      <c r="G929" s="54"/>
      <c r="H929" s="55"/>
    </row>
    <row r="930" spans="1:8" ht="15.75" customHeight="1">
      <c r="A930" s="41"/>
      <c r="B930" s="8"/>
      <c r="C930" s="48"/>
      <c r="D930" s="49"/>
      <c r="E930" s="49"/>
      <c r="F930" s="50"/>
      <c r="G930" s="50"/>
      <c r="H930" s="51"/>
    </row>
    <row r="931" spans="1:8" ht="15.75" customHeight="1">
      <c r="A931" s="34"/>
      <c r="B931" s="16"/>
      <c r="C931" s="52"/>
      <c r="D931" s="53"/>
      <c r="E931" s="53"/>
      <c r="F931" s="54"/>
      <c r="G931" s="54"/>
      <c r="H931" s="55"/>
    </row>
    <row r="932" spans="1:8" ht="15.75" customHeight="1">
      <c r="A932" s="41"/>
      <c r="B932" s="8"/>
      <c r="C932" s="48"/>
      <c r="D932" s="49"/>
      <c r="E932" s="49"/>
      <c r="F932" s="50"/>
      <c r="G932" s="50"/>
      <c r="H932" s="51"/>
    </row>
    <row r="933" spans="1:8" ht="15.75" customHeight="1">
      <c r="A933" s="34"/>
      <c r="B933" s="16"/>
      <c r="C933" s="52"/>
      <c r="D933" s="53"/>
      <c r="E933" s="53"/>
      <c r="F933" s="54"/>
      <c r="G933" s="54"/>
      <c r="H933" s="55"/>
    </row>
    <row r="934" spans="1:8" ht="15.75" customHeight="1">
      <c r="A934" s="41"/>
      <c r="B934" s="8"/>
      <c r="C934" s="48"/>
      <c r="D934" s="49"/>
      <c r="E934" s="49"/>
      <c r="F934" s="50"/>
      <c r="G934" s="50"/>
      <c r="H934" s="51"/>
    </row>
    <row r="935" spans="1:8" ht="15.75" customHeight="1">
      <c r="A935" s="34"/>
      <c r="B935" s="16"/>
      <c r="C935" s="52"/>
      <c r="D935" s="53"/>
      <c r="E935" s="53"/>
      <c r="F935" s="54"/>
      <c r="G935" s="54"/>
      <c r="H935" s="55"/>
    </row>
    <row r="936" spans="1:8" ht="15.75" customHeight="1">
      <c r="A936" s="41"/>
      <c r="B936" s="8"/>
      <c r="C936" s="48"/>
      <c r="D936" s="49"/>
      <c r="E936" s="49"/>
      <c r="F936" s="50"/>
      <c r="G936" s="50"/>
      <c r="H936" s="51"/>
    </row>
    <row r="937" spans="1:8" ht="15.75" customHeight="1">
      <c r="A937" s="34"/>
      <c r="B937" s="16"/>
      <c r="C937" s="52"/>
      <c r="D937" s="53"/>
      <c r="E937" s="53"/>
      <c r="F937" s="54"/>
      <c r="G937" s="54"/>
      <c r="H937" s="55"/>
    </row>
    <row r="938" spans="1:8" ht="15.75" customHeight="1">
      <c r="A938" s="41"/>
      <c r="B938" s="8"/>
      <c r="C938" s="48"/>
      <c r="D938" s="49"/>
      <c r="E938" s="49"/>
      <c r="F938" s="50"/>
      <c r="G938" s="50"/>
      <c r="H938" s="51"/>
    </row>
    <row r="939" spans="1:8" ht="15.75" customHeight="1">
      <c r="A939" s="34"/>
      <c r="B939" s="16"/>
      <c r="C939" s="52"/>
      <c r="D939" s="53"/>
      <c r="E939" s="53"/>
      <c r="F939" s="54"/>
      <c r="G939" s="54"/>
      <c r="H939" s="55"/>
    </row>
    <row r="940" spans="1:8" ht="15.75" customHeight="1">
      <c r="A940" s="41"/>
      <c r="B940" s="8"/>
      <c r="C940" s="48"/>
      <c r="D940" s="49"/>
      <c r="E940" s="49"/>
      <c r="F940" s="50"/>
      <c r="G940" s="50"/>
      <c r="H940" s="51"/>
    </row>
    <row r="941" spans="1:8" ht="15.75" customHeight="1">
      <c r="A941" s="34"/>
      <c r="B941" s="16"/>
      <c r="C941" s="52"/>
      <c r="D941" s="53"/>
      <c r="E941" s="53"/>
      <c r="F941" s="54"/>
      <c r="G941" s="54"/>
      <c r="H941" s="55"/>
    </row>
    <row r="942" spans="1:8" ht="15.75" customHeight="1">
      <c r="A942" s="41"/>
      <c r="B942" s="8"/>
      <c r="C942" s="48"/>
      <c r="D942" s="49"/>
      <c r="E942" s="49"/>
      <c r="F942" s="50"/>
      <c r="G942" s="50"/>
      <c r="H942" s="51"/>
    </row>
    <row r="943" spans="1:8" ht="15.75" customHeight="1">
      <c r="A943" s="34"/>
      <c r="B943" s="16"/>
      <c r="C943" s="52"/>
      <c r="D943" s="53"/>
      <c r="E943" s="53"/>
      <c r="F943" s="54"/>
      <c r="G943" s="54"/>
      <c r="H943" s="55"/>
    </row>
    <row r="944" spans="1:8" ht="15.75" customHeight="1">
      <c r="A944" s="41"/>
      <c r="B944" s="8"/>
      <c r="C944" s="48"/>
      <c r="D944" s="49"/>
      <c r="E944" s="49"/>
      <c r="F944" s="50"/>
      <c r="G944" s="50"/>
      <c r="H944" s="51"/>
    </row>
    <row r="945" spans="1:8" ht="15.75" customHeight="1">
      <c r="A945" s="34"/>
      <c r="B945" s="16"/>
      <c r="C945" s="52"/>
      <c r="D945" s="53"/>
      <c r="E945" s="53"/>
      <c r="F945" s="54"/>
      <c r="G945" s="54"/>
      <c r="H945" s="55"/>
    </row>
    <row r="946" spans="1:8" ht="15.75" customHeight="1">
      <c r="A946" s="41"/>
      <c r="B946" s="8"/>
      <c r="C946" s="48"/>
      <c r="D946" s="49"/>
      <c r="E946" s="49"/>
      <c r="F946" s="50"/>
      <c r="G946" s="50"/>
      <c r="H946" s="51"/>
    </row>
    <row r="947" spans="1:8" ht="15.75" customHeight="1">
      <c r="A947" s="34"/>
      <c r="B947" s="16"/>
      <c r="C947" s="52"/>
      <c r="D947" s="53"/>
      <c r="E947" s="53"/>
      <c r="F947" s="54"/>
      <c r="G947" s="54"/>
      <c r="H947" s="55"/>
    </row>
    <row r="948" spans="1:8" ht="15.75" customHeight="1">
      <c r="A948" s="41"/>
      <c r="B948" s="8"/>
      <c r="C948" s="48"/>
      <c r="D948" s="49"/>
      <c r="E948" s="49"/>
      <c r="F948" s="50"/>
      <c r="G948" s="50"/>
      <c r="H948" s="51"/>
    </row>
    <row r="949" spans="1:8" ht="15.75" customHeight="1">
      <c r="A949" s="34"/>
      <c r="B949" s="16"/>
      <c r="C949" s="52"/>
      <c r="D949" s="53"/>
      <c r="E949" s="53"/>
      <c r="F949" s="54"/>
      <c r="G949" s="54"/>
      <c r="H949" s="55"/>
    </row>
    <row r="950" spans="1:8" ht="15.75" customHeight="1">
      <c r="A950" s="41"/>
      <c r="B950" s="8"/>
      <c r="C950" s="48"/>
      <c r="D950" s="49"/>
      <c r="E950" s="49"/>
      <c r="F950" s="50"/>
      <c r="G950" s="50"/>
      <c r="H950" s="51"/>
    </row>
    <row r="951" spans="1:8" ht="15.75" customHeight="1">
      <c r="A951" s="34"/>
      <c r="B951" s="16"/>
      <c r="C951" s="52"/>
      <c r="D951" s="53"/>
      <c r="E951" s="53"/>
      <c r="F951" s="54"/>
      <c r="G951" s="54"/>
      <c r="H951" s="55"/>
    </row>
    <row r="952" spans="1:8" ht="15.75" customHeight="1">
      <c r="A952" s="41"/>
      <c r="B952" s="8"/>
      <c r="C952" s="48"/>
      <c r="D952" s="49"/>
      <c r="E952" s="49"/>
      <c r="F952" s="50"/>
      <c r="G952" s="50"/>
      <c r="H952" s="51"/>
    </row>
    <row r="953" spans="1:8" ht="15.75" customHeight="1">
      <c r="A953" s="34"/>
      <c r="B953" s="16"/>
      <c r="C953" s="52"/>
      <c r="D953" s="53"/>
      <c r="E953" s="53"/>
      <c r="F953" s="54"/>
      <c r="G953" s="54"/>
      <c r="H953" s="55"/>
    </row>
    <row r="954" spans="1:8" ht="15.75" customHeight="1">
      <c r="A954" s="41"/>
      <c r="B954" s="8"/>
      <c r="C954" s="48"/>
      <c r="D954" s="49"/>
      <c r="E954" s="49"/>
      <c r="F954" s="50"/>
      <c r="G954" s="50"/>
      <c r="H954" s="51"/>
    </row>
    <row r="955" spans="1:8" ht="15.75" customHeight="1">
      <c r="A955" s="34"/>
      <c r="B955" s="16"/>
      <c r="C955" s="52"/>
      <c r="D955" s="53"/>
      <c r="E955" s="53"/>
      <c r="F955" s="54"/>
      <c r="G955" s="54"/>
      <c r="H955" s="55"/>
    </row>
    <row r="956" spans="1:8" ht="15.75" customHeight="1">
      <c r="A956" s="41"/>
      <c r="B956" s="8"/>
      <c r="C956" s="48"/>
      <c r="D956" s="49"/>
      <c r="E956" s="49"/>
      <c r="F956" s="50"/>
      <c r="G956" s="50"/>
      <c r="H956" s="51"/>
    </row>
    <row r="957" spans="1:8" ht="15.75" customHeight="1">
      <c r="A957" s="34"/>
      <c r="B957" s="16"/>
      <c r="C957" s="52"/>
      <c r="D957" s="53"/>
      <c r="E957" s="53"/>
      <c r="F957" s="54"/>
      <c r="G957" s="54"/>
      <c r="H957" s="55"/>
    </row>
    <row r="958" spans="1:8" ht="15.75" customHeight="1">
      <c r="A958" s="41"/>
      <c r="B958" s="8"/>
      <c r="C958" s="48"/>
      <c r="D958" s="49"/>
      <c r="E958" s="49"/>
      <c r="F958" s="50"/>
      <c r="G958" s="50"/>
      <c r="H958" s="51"/>
    </row>
    <row r="959" spans="1:8" ht="15.75" customHeight="1">
      <c r="A959" s="34"/>
      <c r="B959" s="16"/>
      <c r="C959" s="52"/>
      <c r="D959" s="53"/>
      <c r="E959" s="53"/>
      <c r="F959" s="54"/>
      <c r="G959" s="54"/>
      <c r="H959" s="55"/>
    </row>
    <row r="960" spans="1:8" ht="15.75" customHeight="1">
      <c r="A960" s="41"/>
      <c r="B960" s="8"/>
      <c r="C960" s="48"/>
      <c r="D960" s="49"/>
      <c r="E960" s="49"/>
      <c r="F960" s="50"/>
      <c r="G960" s="50"/>
      <c r="H960" s="51"/>
    </row>
    <row r="961" spans="1:8" ht="15.75" customHeight="1">
      <c r="A961" s="34"/>
      <c r="B961" s="16"/>
      <c r="C961" s="52"/>
      <c r="D961" s="53"/>
      <c r="E961" s="53"/>
      <c r="F961" s="54"/>
      <c r="G961" s="54"/>
      <c r="H961" s="55"/>
    </row>
    <row r="962" spans="1:8" ht="15.75" customHeight="1">
      <c r="A962" s="41"/>
      <c r="B962" s="8"/>
      <c r="C962" s="48"/>
      <c r="D962" s="49"/>
      <c r="E962" s="49"/>
      <c r="F962" s="50"/>
      <c r="G962" s="50"/>
      <c r="H962" s="51"/>
    </row>
    <row r="963" spans="1:8" ht="15.75" customHeight="1">
      <c r="A963" s="34"/>
      <c r="B963" s="16"/>
      <c r="C963" s="52"/>
      <c r="D963" s="53"/>
      <c r="E963" s="53"/>
      <c r="F963" s="54"/>
      <c r="G963" s="54"/>
      <c r="H963" s="55"/>
    </row>
    <row r="964" spans="1:8" ht="15.75" customHeight="1">
      <c r="A964" s="41"/>
      <c r="B964" s="8"/>
      <c r="C964" s="48"/>
      <c r="D964" s="49"/>
      <c r="E964" s="49"/>
      <c r="F964" s="50"/>
      <c r="G964" s="50"/>
      <c r="H964" s="51"/>
    </row>
    <row r="965" spans="1:8" ht="15.75" customHeight="1">
      <c r="A965" s="34"/>
      <c r="B965" s="16"/>
      <c r="C965" s="52"/>
      <c r="D965" s="53"/>
      <c r="E965" s="53"/>
      <c r="F965" s="54"/>
      <c r="G965" s="54"/>
      <c r="H965" s="55"/>
    </row>
    <row r="966" spans="1:8" ht="15.75" customHeight="1">
      <c r="A966" s="41"/>
      <c r="B966" s="8"/>
      <c r="C966" s="48"/>
      <c r="D966" s="49"/>
      <c r="E966" s="49"/>
      <c r="F966" s="50"/>
      <c r="G966" s="50"/>
      <c r="H966" s="51"/>
    </row>
    <row r="967" spans="1:8" ht="15.75" customHeight="1">
      <c r="A967" s="34"/>
      <c r="B967" s="16"/>
      <c r="C967" s="52"/>
      <c r="D967" s="53"/>
      <c r="E967" s="53"/>
      <c r="F967" s="54"/>
      <c r="G967" s="54"/>
      <c r="H967" s="55"/>
    </row>
    <row r="968" spans="1:8" ht="15.75" customHeight="1">
      <c r="A968" s="41"/>
      <c r="B968" s="8"/>
      <c r="C968" s="48"/>
      <c r="D968" s="49"/>
      <c r="E968" s="49"/>
      <c r="F968" s="50"/>
      <c r="G968" s="50"/>
      <c r="H968" s="51"/>
    </row>
    <row r="969" spans="1:8" ht="15.75" customHeight="1">
      <c r="A969" s="34"/>
      <c r="B969" s="16"/>
      <c r="C969" s="52"/>
      <c r="D969" s="53"/>
      <c r="E969" s="53"/>
      <c r="F969" s="54"/>
      <c r="G969" s="54"/>
      <c r="H969" s="55"/>
    </row>
    <row r="970" spans="1:8" ht="15.75" customHeight="1">
      <c r="A970" s="41"/>
      <c r="B970" s="8"/>
      <c r="C970" s="48"/>
      <c r="D970" s="49"/>
      <c r="E970" s="49"/>
      <c r="F970" s="50"/>
      <c r="G970" s="50"/>
      <c r="H970" s="51"/>
    </row>
    <row r="971" spans="1:8" ht="15.75" customHeight="1">
      <c r="A971" s="34"/>
      <c r="B971" s="16"/>
      <c r="C971" s="52"/>
      <c r="D971" s="53"/>
      <c r="E971" s="53"/>
      <c r="F971" s="54"/>
      <c r="G971" s="54"/>
      <c r="H971" s="55"/>
    </row>
    <row r="972" spans="1:8" ht="15.75" customHeight="1">
      <c r="A972" s="41"/>
      <c r="B972" s="8"/>
      <c r="C972" s="48"/>
      <c r="D972" s="49"/>
      <c r="E972" s="49"/>
      <c r="F972" s="50"/>
      <c r="G972" s="50"/>
      <c r="H972" s="51"/>
    </row>
    <row r="973" spans="1:8" ht="15.75" customHeight="1">
      <c r="A973" s="34"/>
      <c r="B973" s="16"/>
      <c r="C973" s="52"/>
      <c r="D973" s="53"/>
      <c r="E973" s="53"/>
      <c r="F973" s="54"/>
      <c r="G973" s="54"/>
      <c r="H973" s="55"/>
    </row>
    <row r="974" spans="1:8" ht="15.75" customHeight="1">
      <c r="A974" s="41"/>
      <c r="B974" s="8"/>
      <c r="C974" s="48"/>
      <c r="D974" s="49"/>
      <c r="E974" s="49"/>
      <c r="F974" s="50"/>
      <c r="G974" s="50"/>
      <c r="H974" s="51"/>
    </row>
    <row r="975" spans="1:8" ht="15.75" customHeight="1">
      <c r="A975" s="34"/>
      <c r="B975" s="16"/>
      <c r="C975" s="52"/>
      <c r="D975" s="53"/>
      <c r="E975" s="53"/>
      <c r="F975" s="54"/>
      <c r="G975" s="54"/>
      <c r="H975" s="55"/>
    </row>
    <row r="976" spans="1:8" ht="15.75" customHeight="1">
      <c r="A976" s="41"/>
      <c r="B976" s="8"/>
      <c r="C976" s="48"/>
      <c r="D976" s="49"/>
      <c r="E976" s="49"/>
      <c r="F976" s="50"/>
      <c r="G976" s="50"/>
      <c r="H976" s="51"/>
    </row>
    <row r="977" spans="1:8" ht="15.75" customHeight="1">
      <c r="A977" s="34"/>
      <c r="B977" s="16"/>
      <c r="C977" s="52"/>
      <c r="D977" s="53"/>
      <c r="E977" s="53"/>
      <c r="F977" s="54"/>
      <c r="G977" s="54"/>
      <c r="H977" s="55"/>
    </row>
    <row r="978" spans="1:8" ht="15.75" customHeight="1">
      <c r="A978" s="41"/>
      <c r="B978" s="8"/>
      <c r="C978" s="48"/>
      <c r="D978" s="49"/>
      <c r="E978" s="49"/>
      <c r="F978" s="50"/>
      <c r="G978" s="50"/>
      <c r="H978" s="51"/>
    </row>
    <row r="979" spans="1:8" ht="15.75" customHeight="1">
      <c r="A979" s="34"/>
      <c r="B979" s="16"/>
      <c r="C979" s="52"/>
      <c r="D979" s="53"/>
      <c r="E979" s="53"/>
      <c r="F979" s="54"/>
      <c r="G979" s="54"/>
      <c r="H979" s="55"/>
    </row>
    <row r="980" spans="1:8" ht="15.75" customHeight="1">
      <c r="A980" s="41"/>
      <c r="B980" s="8"/>
      <c r="C980" s="48"/>
      <c r="D980" s="49"/>
      <c r="E980" s="49"/>
      <c r="F980" s="50"/>
      <c r="G980" s="50"/>
      <c r="H980" s="51"/>
    </row>
    <row r="981" spans="1:8" ht="15.75" customHeight="1">
      <c r="A981" s="34"/>
      <c r="B981" s="16"/>
      <c r="C981" s="52"/>
      <c r="D981" s="53"/>
      <c r="E981" s="53"/>
      <c r="F981" s="54"/>
      <c r="G981" s="54"/>
      <c r="H981" s="55"/>
    </row>
    <row r="982" spans="1:8" ht="15.75" customHeight="1">
      <c r="A982" s="41"/>
      <c r="B982" s="8"/>
      <c r="C982" s="48"/>
      <c r="D982" s="49"/>
      <c r="E982" s="49"/>
      <c r="F982" s="50"/>
      <c r="G982" s="50"/>
      <c r="H982" s="51"/>
    </row>
    <row r="983" spans="1:8" ht="15.75" customHeight="1">
      <c r="A983" s="34"/>
      <c r="B983" s="16"/>
      <c r="C983" s="52"/>
      <c r="D983" s="53"/>
      <c r="E983" s="53"/>
      <c r="F983" s="54"/>
      <c r="G983" s="54"/>
      <c r="H983" s="55"/>
    </row>
    <row r="984" spans="1:8" ht="15.75" customHeight="1">
      <c r="A984" s="41"/>
      <c r="B984" s="8"/>
      <c r="C984" s="48"/>
      <c r="D984" s="49"/>
      <c r="E984" s="49"/>
      <c r="F984" s="50"/>
      <c r="G984" s="50"/>
      <c r="H984" s="51"/>
    </row>
    <row r="985" spans="1:8" ht="15.75" customHeight="1">
      <c r="A985" s="34"/>
      <c r="B985" s="16"/>
      <c r="C985" s="52"/>
      <c r="D985" s="53"/>
      <c r="E985" s="53"/>
      <c r="F985" s="54"/>
      <c r="G985" s="54"/>
      <c r="H985" s="55"/>
    </row>
    <row r="986" spans="1:8" ht="15.75" customHeight="1">
      <c r="A986" s="41"/>
      <c r="B986" s="8"/>
      <c r="C986" s="48"/>
      <c r="D986" s="49"/>
      <c r="E986" s="49"/>
      <c r="F986" s="50"/>
      <c r="G986" s="50"/>
      <c r="H986" s="51"/>
    </row>
    <row r="987" spans="1:8" ht="15.75" customHeight="1">
      <c r="A987" s="34"/>
      <c r="B987" s="16"/>
      <c r="C987" s="52"/>
      <c r="D987" s="53"/>
      <c r="E987" s="53"/>
      <c r="F987" s="54"/>
      <c r="G987" s="54"/>
      <c r="H987" s="55"/>
    </row>
    <row r="988" spans="1:8" ht="15.75" customHeight="1">
      <c r="A988" s="41"/>
      <c r="B988" s="8"/>
      <c r="C988" s="48"/>
      <c r="D988" s="49"/>
      <c r="E988" s="49"/>
      <c r="F988" s="50"/>
      <c r="G988" s="50"/>
      <c r="H988" s="51"/>
    </row>
    <row r="989" spans="1:8" ht="15.75" customHeight="1">
      <c r="A989" s="34"/>
      <c r="B989" s="16"/>
      <c r="C989" s="52"/>
      <c r="D989" s="53"/>
      <c r="E989" s="53"/>
      <c r="F989" s="54"/>
      <c r="G989" s="54"/>
      <c r="H989" s="55"/>
    </row>
    <row r="990" spans="1:8" ht="15.75" customHeight="1">
      <c r="A990" s="41"/>
      <c r="B990" s="8"/>
      <c r="C990" s="48"/>
      <c r="D990" s="49"/>
      <c r="E990" s="49"/>
      <c r="F990" s="50"/>
      <c r="G990" s="50"/>
      <c r="H990" s="51"/>
    </row>
    <row r="991" spans="1:8" ht="15.75" customHeight="1">
      <c r="A991" s="34"/>
      <c r="B991" s="16"/>
      <c r="C991" s="52"/>
      <c r="D991" s="53"/>
      <c r="E991" s="53"/>
      <c r="F991" s="54"/>
      <c r="G991" s="54"/>
      <c r="H991" s="55"/>
    </row>
    <row r="992" spans="1:8" ht="15.75" customHeight="1">
      <c r="A992" s="41"/>
      <c r="B992" s="8"/>
      <c r="C992" s="48"/>
      <c r="D992" s="49"/>
      <c r="E992" s="49"/>
      <c r="F992" s="50"/>
      <c r="G992" s="50"/>
      <c r="H992" s="51"/>
    </row>
    <row r="993" spans="1:8" ht="15.75" customHeight="1">
      <c r="A993" s="34"/>
      <c r="B993" s="16"/>
      <c r="C993" s="52"/>
      <c r="D993" s="53"/>
      <c r="E993" s="53"/>
      <c r="F993" s="54"/>
      <c r="G993" s="54"/>
      <c r="H993" s="55"/>
    </row>
    <row r="994" spans="1:8" ht="15.75" customHeight="1">
      <c r="A994" s="41"/>
      <c r="B994" s="8"/>
      <c r="C994" s="48"/>
      <c r="D994" s="49"/>
      <c r="E994" s="49"/>
      <c r="F994" s="50"/>
      <c r="G994" s="50"/>
      <c r="H994" s="51"/>
    </row>
    <row r="995" spans="1:8" ht="15.75" customHeight="1">
      <c r="A995" s="34"/>
      <c r="B995" s="16"/>
      <c r="C995" s="52"/>
      <c r="D995" s="53"/>
      <c r="E995" s="53"/>
      <c r="F995" s="54"/>
      <c r="G995" s="54"/>
      <c r="H995" s="55"/>
    </row>
    <row r="996" spans="1:8" ht="15.75" customHeight="1">
      <c r="A996" s="41"/>
      <c r="B996" s="8"/>
      <c r="C996" s="48"/>
      <c r="D996" s="49"/>
      <c r="E996" s="49"/>
      <c r="F996" s="50"/>
      <c r="G996" s="50"/>
      <c r="H996" s="51"/>
    </row>
  </sheetData>
  <autoFilter ref="A1:M222"/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84"/>
  <sheetViews>
    <sheetView workbookViewId="0"/>
  </sheetViews>
  <sheetFormatPr defaultColWidth="14.42578125" defaultRowHeight="15" customHeight="1"/>
  <cols>
    <col min="1" max="1" width="6.42578125" customWidth="1"/>
    <col min="2" max="2" width="33.28515625" customWidth="1"/>
    <col min="3" max="3" width="6.140625" customWidth="1"/>
    <col min="4" max="4" width="21.85546875" customWidth="1"/>
    <col min="5" max="5" width="15.85546875" customWidth="1"/>
    <col min="6" max="8" width="16.42578125" customWidth="1"/>
    <col min="9" max="9" width="4.42578125" customWidth="1"/>
    <col min="10" max="10" width="50.28515625" customWidth="1"/>
  </cols>
  <sheetData>
    <row r="1" spans="1:13" ht="23.25">
      <c r="A1" s="123" t="s">
        <v>31</v>
      </c>
      <c r="B1" s="122"/>
      <c r="C1" s="122"/>
      <c r="D1" s="122"/>
    </row>
    <row r="3" spans="1:13" ht="108.75" customHeight="1">
      <c r="A3" s="56" t="s">
        <v>0</v>
      </c>
      <c r="B3" s="57" t="s">
        <v>1</v>
      </c>
      <c r="C3" s="58" t="s">
        <v>2</v>
      </c>
      <c r="D3" s="59" t="s">
        <v>3</v>
      </c>
      <c r="E3" s="60" t="s">
        <v>4</v>
      </c>
      <c r="F3" s="61" t="s">
        <v>5</v>
      </c>
      <c r="G3" s="60" t="s">
        <v>6</v>
      </c>
      <c r="H3" s="60" t="s">
        <v>7</v>
      </c>
      <c r="J3" s="123" t="s">
        <v>469</v>
      </c>
      <c r="K3" s="122"/>
      <c r="L3" s="122"/>
      <c r="M3" s="122"/>
    </row>
    <row r="4" spans="1:13" ht="18">
      <c r="A4" s="62">
        <v>8</v>
      </c>
      <c r="B4" s="63" t="s">
        <v>29</v>
      </c>
      <c r="C4" s="64" t="s">
        <v>30</v>
      </c>
      <c r="D4" s="65" t="s">
        <v>31</v>
      </c>
      <c r="E4" s="65">
        <v>105.321994317744</v>
      </c>
      <c r="F4" s="66">
        <v>25503</v>
      </c>
      <c r="G4" s="66">
        <v>201194</v>
      </c>
      <c r="H4" s="12">
        <f t="shared" ref="H4:H30" si="0">SUM(5120/(E4/8))/(24*60*60)</f>
        <v>4.5011877827137291E-3</v>
      </c>
      <c r="J4" s="13" t="s">
        <v>12</v>
      </c>
      <c r="K4" s="14"/>
    </row>
    <row r="5" spans="1:13" ht="15.75">
      <c r="A5" s="62">
        <v>18</v>
      </c>
      <c r="B5" s="63" t="s">
        <v>53</v>
      </c>
      <c r="C5" s="64" t="s">
        <v>54</v>
      </c>
      <c r="D5" s="65" t="s">
        <v>31</v>
      </c>
      <c r="E5" s="65">
        <v>72.745410290368199</v>
      </c>
      <c r="F5" s="66">
        <v>455717</v>
      </c>
      <c r="G5" s="66">
        <v>2364917</v>
      </c>
      <c r="H5" s="12">
        <f t="shared" si="0"/>
        <v>6.5168932607813403E-3</v>
      </c>
      <c r="J5" s="24" t="s">
        <v>470</v>
      </c>
      <c r="K5" s="21">
        <f>SUM(G4:G30)</f>
        <v>115524852</v>
      </c>
    </row>
    <row r="6" spans="1:13" ht="15.75">
      <c r="A6" s="62">
        <v>32</v>
      </c>
      <c r="B6" s="63" t="s">
        <v>83</v>
      </c>
      <c r="C6" s="64" t="s">
        <v>84</v>
      </c>
      <c r="D6" s="65" t="s">
        <v>31</v>
      </c>
      <c r="E6" s="65">
        <v>54.773838402836098</v>
      </c>
      <c r="F6" s="66">
        <v>37166</v>
      </c>
      <c r="G6" s="66">
        <v>139042</v>
      </c>
      <c r="H6" s="12">
        <f t="shared" si="0"/>
        <v>8.6551187190402803E-3</v>
      </c>
      <c r="J6" s="26" t="s">
        <v>471</v>
      </c>
      <c r="K6" s="23">
        <f>SUM(F4:F30)</f>
        <v>26835275</v>
      </c>
    </row>
    <row r="7" spans="1:13" ht="15.75">
      <c r="A7" s="62">
        <v>33</v>
      </c>
      <c r="B7" s="63" t="s">
        <v>85</v>
      </c>
      <c r="C7" s="64" t="s">
        <v>86</v>
      </c>
      <c r="D7" s="65" t="s">
        <v>31</v>
      </c>
      <c r="E7" s="65">
        <v>54.619795934002902</v>
      </c>
      <c r="F7" s="66">
        <v>9150085</v>
      </c>
      <c r="G7" s="66">
        <v>29291467</v>
      </c>
      <c r="H7" s="12">
        <f t="shared" si="0"/>
        <v>8.6795284743812987E-3</v>
      </c>
      <c r="J7" s="24" t="s">
        <v>472</v>
      </c>
      <c r="K7" s="25">
        <f>AVERAGE(E4:E30)</f>
        <v>20.17930940799711</v>
      </c>
    </row>
    <row r="8" spans="1:13" ht="15.75">
      <c r="A8" s="62">
        <v>38</v>
      </c>
      <c r="B8" s="63" t="s">
        <v>95</v>
      </c>
      <c r="C8" s="64" t="s">
        <v>96</v>
      </c>
      <c r="D8" s="65" t="s">
        <v>31</v>
      </c>
      <c r="E8" s="65">
        <v>46.821793460815201</v>
      </c>
      <c r="F8" s="66">
        <v>95855</v>
      </c>
      <c r="G8" s="66">
        <v>240975</v>
      </c>
      <c r="H8" s="12">
        <f t="shared" si="0"/>
        <v>1.0125072942172176E-2</v>
      </c>
      <c r="J8" s="26" t="s">
        <v>473</v>
      </c>
      <c r="K8" s="27">
        <f>AVERAGE(H4:H90)</f>
        <v>6.1584837193963557E-2</v>
      </c>
    </row>
    <row r="9" spans="1:13" ht="15.75">
      <c r="A9" s="62">
        <v>43</v>
      </c>
      <c r="B9" s="63" t="s">
        <v>105</v>
      </c>
      <c r="C9" s="64" t="s">
        <v>106</v>
      </c>
      <c r="D9" s="65" t="s">
        <v>31</v>
      </c>
      <c r="E9" s="65">
        <v>40.8089875207692</v>
      </c>
      <c r="F9" s="66">
        <v>42143</v>
      </c>
      <c r="G9" s="66">
        <v>183913</v>
      </c>
      <c r="H9" s="12">
        <f t="shared" si="0"/>
        <v>1.1616903600776673E-2</v>
      </c>
    </row>
    <row r="10" spans="1:13" ht="15.75">
      <c r="A10" s="62">
        <v>53</v>
      </c>
      <c r="B10" s="63" t="s">
        <v>126</v>
      </c>
      <c r="C10" s="64" t="s">
        <v>127</v>
      </c>
      <c r="D10" s="65" t="s">
        <v>31</v>
      </c>
      <c r="E10" s="65">
        <v>30.614136325044601</v>
      </c>
      <c r="F10" s="66">
        <v>1924670</v>
      </c>
      <c r="G10" s="66">
        <v>6017364</v>
      </c>
      <c r="H10" s="12">
        <f t="shared" si="0"/>
        <v>1.5485462958700121E-2</v>
      </c>
    </row>
    <row r="11" spans="1:13" ht="15.75">
      <c r="A11" s="62">
        <v>72</v>
      </c>
      <c r="B11" s="63" t="s">
        <v>167</v>
      </c>
      <c r="C11" s="64" t="s">
        <v>168</v>
      </c>
      <c r="D11" s="65" t="s">
        <v>31</v>
      </c>
      <c r="E11" s="65">
        <v>20.730858155733699</v>
      </c>
      <c r="F11" s="66">
        <v>11454</v>
      </c>
      <c r="G11" s="66">
        <v>18234</v>
      </c>
      <c r="H11" s="12">
        <f t="shared" si="0"/>
        <v>2.2868039061034028E-2</v>
      </c>
    </row>
    <row r="12" spans="1:13" ht="15.75">
      <c r="A12" s="62">
        <v>93</v>
      </c>
      <c r="B12" s="63" t="s">
        <v>210</v>
      </c>
      <c r="C12" s="64" t="s">
        <v>211</v>
      </c>
      <c r="D12" s="65" t="s">
        <v>31</v>
      </c>
      <c r="E12" s="65">
        <v>14.658159973154101</v>
      </c>
      <c r="F12" s="66">
        <v>1823</v>
      </c>
      <c r="G12" s="66">
        <v>74588</v>
      </c>
      <c r="H12" s="12">
        <f t="shared" si="0"/>
        <v>3.2341990737058672E-2</v>
      </c>
    </row>
    <row r="13" spans="1:13" ht="15.75">
      <c r="A13" s="62">
        <v>101</v>
      </c>
      <c r="B13" s="63" t="s">
        <v>226</v>
      </c>
      <c r="C13" s="64" t="s">
        <v>227</v>
      </c>
      <c r="D13" s="65" t="s">
        <v>31</v>
      </c>
      <c r="E13" s="65">
        <v>13.4574639967034</v>
      </c>
      <c r="F13" s="66">
        <v>10892787</v>
      </c>
      <c r="G13" s="66">
        <v>37668536</v>
      </c>
      <c r="H13" s="12">
        <f t="shared" si="0"/>
        <v>3.5227593712322425E-2</v>
      </c>
    </row>
    <row r="14" spans="1:13" ht="15.75">
      <c r="A14" s="62">
        <v>102</v>
      </c>
      <c r="B14" s="63" t="s">
        <v>228</v>
      </c>
      <c r="C14" s="64" t="s">
        <v>229</v>
      </c>
      <c r="D14" s="65" t="s">
        <v>31</v>
      </c>
      <c r="E14" s="65">
        <v>13.412980562285901</v>
      </c>
      <c r="F14" s="66">
        <v>332399</v>
      </c>
      <c r="G14" s="66">
        <v>567829</v>
      </c>
      <c r="H14" s="12">
        <f t="shared" si="0"/>
        <v>3.5344424147385797E-2</v>
      </c>
    </row>
    <row r="15" spans="1:13" ht="15.75">
      <c r="A15" s="62">
        <v>116</v>
      </c>
      <c r="B15" s="63" t="s">
        <v>256</v>
      </c>
      <c r="C15" s="64" t="s">
        <v>257</v>
      </c>
      <c r="D15" s="65" t="s">
        <v>31</v>
      </c>
      <c r="E15" s="65">
        <v>8.9713435501133798</v>
      </c>
      <c r="F15" s="66">
        <v>3018</v>
      </c>
      <c r="G15" s="66">
        <v>8870</v>
      </c>
      <c r="H15" s="12">
        <f t="shared" si="0"/>
        <v>5.284315235794116E-2</v>
      </c>
    </row>
    <row r="16" spans="1:13" ht="15.75">
      <c r="A16" s="62">
        <v>120</v>
      </c>
      <c r="B16" s="63" t="s">
        <v>264</v>
      </c>
      <c r="C16" s="64" t="s">
        <v>265</v>
      </c>
      <c r="D16" s="65" t="s">
        <v>31</v>
      </c>
      <c r="E16" s="65">
        <v>8.76941734334366</v>
      </c>
      <c r="F16" s="66">
        <v>1471389</v>
      </c>
      <c r="G16" s="66">
        <v>21372168</v>
      </c>
      <c r="H16" s="12">
        <f t="shared" si="0"/>
        <v>5.4059928443697038E-2</v>
      </c>
    </row>
    <row r="17" spans="1:8" ht="15.75">
      <c r="A17" s="62">
        <v>127</v>
      </c>
      <c r="B17" s="63" t="s">
        <v>278</v>
      </c>
      <c r="C17" s="64" t="s">
        <v>279</v>
      </c>
      <c r="D17" s="65" t="s">
        <v>31</v>
      </c>
      <c r="E17" s="65">
        <v>7.1591610304894697</v>
      </c>
      <c r="F17" s="66">
        <v>2087149</v>
      </c>
      <c r="G17" s="66">
        <v>16066777</v>
      </c>
      <c r="H17" s="12">
        <f t="shared" si="0"/>
        <v>6.6219222064580627E-2</v>
      </c>
    </row>
    <row r="18" spans="1:8" ht="15.75">
      <c r="A18" s="62">
        <v>129</v>
      </c>
      <c r="B18" s="63" t="s">
        <v>282</v>
      </c>
      <c r="C18" s="64" t="s">
        <v>283</v>
      </c>
      <c r="D18" s="65" t="s">
        <v>31</v>
      </c>
      <c r="E18" s="65">
        <v>7.1059436949922699</v>
      </c>
      <c r="F18" s="66">
        <v>13129</v>
      </c>
      <c r="G18" s="66">
        <v>55177</v>
      </c>
      <c r="H18" s="12">
        <f t="shared" si="0"/>
        <v>6.6715146421462007E-2</v>
      </c>
    </row>
    <row r="19" spans="1:8" ht="15.75">
      <c r="A19" s="62">
        <v>141</v>
      </c>
      <c r="B19" s="63" t="s">
        <v>307</v>
      </c>
      <c r="C19" s="64" t="s">
        <v>308</v>
      </c>
      <c r="D19" s="65" t="s">
        <v>31</v>
      </c>
      <c r="E19" s="65">
        <v>5.8825890844022997</v>
      </c>
      <c r="F19" s="66">
        <v>2657</v>
      </c>
      <c r="G19" s="66">
        <v>8006</v>
      </c>
      <c r="H19" s="12">
        <f t="shared" si="0"/>
        <v>8.0589357385353111E-2</v>
      </c>
    </row>
    <row r="20" spans="1:8" ht="15.75">
      <c r="A20" s="62">
        <v>149</v>
      </c>
      <c r="B20" s="63" t="s">
        <v>323</v>
      </c>
      <c r="C20" s="64" t="s">
        <v>324</v>
      </c>
      <c r="D20" s="65" t="s">
        <v>31</v>
      </c>
      <c r="E20" s="65">
        <v>5.25441787855019</v>
      </c>
      <c r="F20" s="66">
        <v>2087</v>
      </c>
      <c r="G20" s="66">
        <v>4335</v>
      </c>
      <c r="H20" s="12">
        <f t="shared" si="0"/>
        <v>9.0223900160160381E-2</v>
      </c>
    </row>
    <row r="21" spans="1:8" ht="15.75">
      <c r="A21" s="62">
        <v>150</v>
      </c>
      <c r="B21" s="63" t="s">
        <v>325</v>
      </c>
      <c r="C21" s="64" t="s">
        <v>326</v>
      </c>
      <c r="D21" s="65" t="s">
        <v>31</v>
      </c>
      <c r="E21" s="65">
        <v>5.2166218784751797</v>
      </c>
      <c r="F21" s="66">
        <v>33233</v>
      </c>
      <c r="G21" s="66">
        <v>243763</v>
      </c>
      <c r="H21" s="12">
        <f t="shared" si="0"/>
        <v>9.0877599549662222E-2</v>
      </c>
    </row>
    <row r="22" spans="1:8" ht="15.75">
      <c r="A22" s="62">
        <v>151</v>
      </c>
      <c r="B22" s="63" t="s">
        <v>327</v>
      </c>
      <c r="C22" s="64" t="s">
        <v>328</v>
      </c>
      <c r="D22" s="65" t="s">
        <v>31</v>
      </c>
      <c r="E22" s="65">
        <v>5.2065346785011801</v>
      </c>
      <c r="F22" s="66">
        <v>10555</v>
      </c>
      <c r="G22" s="66">
        <v>29038</v>
      </c>
      <c r="H22" s="12">
        <f t="shared" si="0"/>
        <v>9.1053666852853293E-2</v>
      </c>
    </row>
    <row r="23" spans="1:8" ht="15.75">
      <c r="A23" s="62">
        <v>159</v>
      </c>
      <c r="B23" s="63" t="s">
        <v>343</v>
      </c>
      <c r="C23" s="64" t="s">
        <v>344</v>
      </c>
      <c r="D23" s="65" t="s">
        <v>31</v>
      </c>
      <c r="E23" s="65">
        <v>4.6183972255130596</v>
      </c>
      <c r="F23" s="66">
        <v>119</v>
      </c>
      <c r="G23" s="66">
        <v>292</v>
      </c>
      <c r="H23" s="12">
        <f t="shared" si="0"/>
        <v>0.10264904704497543</v>
      </c>
    </row>
    <row r="24" spans="1:8" ht="15.75">
      <c r="A24" s="62">
        <v>162</v>
      </c>
      <c r="B24" s="63" t="s">
        <v>349</v>
      </c>
      <c r="C24" s="64" t="s">
        <v>350</v>
      </c>
      <c r="D24" s="65" t="s">
        <v>31</v>
      </c>
      <c r="E24" s="65">
        <v>4.4975717897308396</v>
      </c>
      <c r="F24" s="66">
        <v>13098</v>
      </c>
      <c r="G24" s="66">
        <v>18088</v>
      </c>
      <c r="H24" s="12">
        <f t="shared" si="0"/>
        <v>0.10540667191939261</v>
      </c>
    </row>
    <row r="25" spans="1:8" ht="15.75">
      <c r="A25" s="62">
        <v>164</v>
      </c>
      <c r="B25" s="63" t="s">
        <v>353</v>
      </c>
      <c r="C25" s="64" t="s">
        <v>354</v>
      </c>
      <c r="D25" s="65" t="s">
        <v>31</v>
      </c>
      <c r="E25" s="65">
        <v>4.4689296406406998</v>
      </c>
      <c r="F25" s="66">
        <v>4164</v>
      </c>
      <c r="G25" s="66">
        <v>8821</v>
      </c>
      <c r="H25" s="12">
        <f t="shared" si="0"/>
        <v>0.10608224165420227</v>
      </c>
    </row>
    <row r="26" spans="1:8" ht="15.75">
      <c r="A26" s="62">
        <v>184</v>
      </c>
      <c r="B26" s="63" t="s">
        <v>393</v>
      </c>
      <c r="C26" s="64" t="s">
        <v>394</v>
      </c>
      <c r="D26" s="65" t="s">
        <v>31</v>
      </c>
      <c r="E26" s="65">
        <v>3.2352518783836501</v>
      </c>
      <c r="F26" s="66">
        <v>49311</v>
      </c>
      <c r="G26" s="66">
        <v>467082</v>
      </c>
      <c r="H26" s="12">
        <f t="shared" si="0"/>
        <v>0.14653389964521837</v>
      </c>
    </row>
    <row r="27" spans="1:8" ht="15.75">
      <c r="A27" s="62">
        <v>198</v>
      </c>
      <c r="B27" s="63" t="s">
        <v>421</v>
      </c>
      <c r="C27" s="64" t="s">
        <v>422</v>
      </c>
      <c r="D27" s="65" t="s">
        <v>31</v>
      </c>
      <c r="E27" s="65">
        <v>2.13799318476058</v>
      </c>
      <c r="F27" s="66">
        <v>144946</v>
      </c>
      <c r="G27" s="66">
        <v>264538</v>
      </c>
      <c r="H27" s="12">
        <f t="shared" si="0"/>
        <v>0.22173787898541059</v>
      </c>
    </row>
    <row r="28" spans="1:8" ht="15.75">
      <c r="A28" s="62">
        <v>200</v>
      </c>
      <c r="B28" s="63" t="s">
        <v>425</v>
      </c>
      <c r="C28" s="64" t="s">
        <v>426</v>
      </c>
      <c r="D28" s="65" t="s">
        <v>31</v>
      </c>
      <c r="E28" s="65">
        <v>2.0850188442568198</v>
      </c>
      <c r="F28" s="66">
        <v>25884</v>
      </c>
      <c r="G28" s="66">
        <v>193831</v>
      </c>
      <c r="H28" s="12">
        <f t="shared" si="0"/>
        <v>0.22737160164279097</v>
      </c>
    </row>
    <row r="29" spans="1:8" ht="15.75">
      <c r="A29" s="62">
        <v>211</v>
      </c>
      <c r="B29" s="63" t="s">
        <v>447</v>
      </c>
      <c r="C29" s="64" t="s">
        <v>448</v>
      </c>
      <c r="D29" s="65" t="s">
        <v>31</v>
      </c>
      <c r="E29" s="65">
        <v>1.37188258673573</v>
      </c>
      <c r="F29" s="66">
        <v>4578</v>
      </c>
      <c r="G29" s="66">
        <v>15325</v>
      </c>
      <c r="H29" s="12">
        <f t="shared" si="0"/>
        <v>0.34556461220350515</v>
      </c>
    </row>
    <row r="30" spans="1:8" ht="15.75">
      <c r="A30" s="67">
        <v>216</v>
      </c>
      <c r="B30" s="68" t="s">
        <v>457</v>
      </c>
      <c r="C30" s="69" t="s">
        <v>458</v>
      </c>
      <c r="D30" s="70" t="s">
        <v>31</v>
      </c>
      <c r="E30" s="70">
        <v>0.89486078757556498</v>
      </c>
      <c r="F30" s="71">
        <v>356</v>
      </c>
      <c r="G30" s="71">
        <v>682</v>
      </c>
      <c r="H30" s="27">
        <f t="shared" si="0"/>
        <v>0.5297741063819289</v>
      </c>
    </row>
    <row r="33" spans="1:13" ht="23.25">
      <c r="A33" s="123" t="s">
        <v>61</v>
      </c>
      <c r="B33" s="122"/>
      <c r="C33" s="122"/>
      <c r="D33" s="122"/>
    </row>
    <row r="35" spans="1:13" ht="110.25" customHeight="1">
      <c r="A35" s="56" t="s">
        <v>0</v>
      </c>
      <c r="B35" s="57" t="s">
        <v>1</v>
      </c>
      <c r="C35" s="58" t="s">
        <v>2</v>
      </c>
      <c r="D35" s="59" t="s">
        <v>3</v>
      </c>
      <c r="E35" s="60" t="s">
        <v>4</v>
      </c>
      <c r="F35" s="61" t="s">
        <v>5</v>
      </c>
      <c r="G35" s="60" t="s">
        <v>6</v>
      </c>
      <c r="H35" s="60" t="s">
        <v>7</v>
      </c>
      <c r="J35" s="123" t="s">
        <v>474</v>
      </c>
      <c r="K35" s="122"/>
      <c r="L35" s="122"/>
      <c r="M35" s="122"/>
    </row>
    <row r="36" spans="1:13" ht="18">
      <c r="A36" s="72">
        <v>21</v>
      </c>
      <c r="B36" s="73" t="s">
        <v>59</v>
      </c>
      <c r="C36" s="74" t="s">
        <v>60</v>
      </c>
      <c r="D36" s="75" t="s">
        <v>61</v>
      </c>
      <c r="E36" s="75">
        <v>70.904442862986997</v>
      </c>
      <c r="F36" s="76">
        <v>6724</v>
      </c>
      <c r="G36" s="76">
        <v>33915</v>
      </c>
      <c r="H36" s="77">
        <f t="shared" ref="H36:H38" si="1">SUM(5120/(E36/8))/(24*60*60)</f>
        <v>6.6860982885114332E-3</v>
      </c>
      <c r="J36" s="13" t="s">
        <v>12</v>
      </c>
      <c r="K36" s="14"/>
    </row>
    <row r="37" spans="1:13" ht="15.75">
      <c r="A37" s="62">
        <v>29</v>
      </c>
      <c r="B37" s="63" t="s">
        <v>77</v>
      </c>
      <c r="C37" s="64" t="s">
        <v>78</v>
      </c>
      <c r="D37" s="65" t="s">
        <v>61</v>
      </c>
      <c r="E37" s="65">
        <v>56.628398831923903</v>
      </c>
      <c r="F37" s="66">
        <v>11159</v>
      </c>
      <c r="G37" s="66">
        <v>40913</v>
      </c>
      <c r="H37" s="12">
        <f t="shared" si="1"/>
        <v>8.3716665816589847E-3</v>
      </c>
      <c r="J37" s="24" t="s">
        <v>470</v>
      </c>
      <c r="K37" s="21">
        <f>SUM(G36:G38)</f>
        <v>102101</v>
      </c>
    </row>
    <row r="38" spans="1:13" ht="15.75">
      <c r="A38" s="67">
        <v>35</v>
      </c>
      <c r="B38" s="68" t="s">
        <v>89</v>
      </c>
      <c r="C38" s="69" t="s">
        <v>90</v>
      </c>
      <c r="D38" s="70" t="s">
        <v>61</v>
      </c>
      <c r="E38" s="70">
        <v>52.323025114469601</v>
      </c>
      <c r="F38" s="71">
        <v>8788</v>
      </c>
      <c r="G38" s="71">
        <v>27273</v>
      </c>
      <c r="H38" s="27">
        <f t="shared" si="1"/>
        <v>9.0605249416852215E-3</v>
      </c>
      <c r="J38" s="26" t="s">
        <v>471</v>
      </c>
      <c r="K38" s="23">
        <f>SUM(F36:F38)</f>
        <v>26671</v>
      </c>
    </row>
    <row r="39" spans="1:13" ht="12.75">
      <c r="J39" s="24" t="s">
        <v>472</v>
      </c>
      <c r="K39" s="25">
        <f>AVERAGE(E36:E38)</f>
        <v>59.951955603126834</v>
      </c>
    </row>
    <row r="40" spans="1:13" ht="14.25">
      <c r="J40" s="26" t="s">
        <v>473</v>
      </c>
      <c r="K40" s="27">
        <f>AVERAGE(H36:H38)</f>
        <v>8.0394299372852137E-3</v>
      </c>
    </row>
    <row r="41" spans="1:13" ht="23.25">
      <c r="A41" s="123" t="s">
        <v>41</v>
      </c>
      <c r="B41" s="122"/>
      <c r="C41" s="122"/>
      <c r="D41" s="122"/>
    </row>
    <row r="43" spans="1:13" ht="108" customHeight="1">
      <c r="A43" s="56" t="s">
        <v>0</v>
      </c>
      <c r="B43" s="57" t="s">
        <v>1</v>
      </c>
      <c r="C43" s="58" t="s">
        <v>2</v>
      </c>
      <c r="D43" s="59" t="s">
        <v>3</v>
      </c>
      <c r="E43" s="60" t="s">
        <v>4</v>
      </c>
      <c r="F43" s="61" t="s">
        <v>5</v>
      </c>
      <c r="G43" s="60" t="s">
        <v>6</v>
      </c>
      <c r="H43" s="60" t="s">
        <v>7</v>
      </c>
      <c r="J43" s="123" t="s">
        <v>475</v>
      </c>
      <c r="K43" s="122"/>
      <c r="L43" s="122"/>
      <c r="M43" s="122"/>
    </row>
    <row r="44" spans="1:13" ht="18">
      <c r="A44" s="62">
        <v>12</v>
      </c>
      <c r="B44" s="63" t="s">
        <v>39</v>
      </c>
      <c r="C44" s="64" t="s">
        <v>40</v>
      </c>
      <c r="D44" s="65" t="s">
        <v>41</v>
      </c>
      <c r="E44" s="65">
        <v>89.807964779746101</v>
      </c>
      <c r="F44" s="66">
        <v>2160</v>
      </c>
      <c r="G44" s="66">
        <v>8608</v>
      </c>
      <c r="H44" s="12">
        <f t="shared" ref="H44:H70" si="2">SUM(5120/(E44/8))/(24*60*60)</f>
        <v>5.2787531176854974E-3</v>
      </c>
      <c r="J44" s="13" t="s">
        <v>12</v>
      </c>
      <c r="K44" s="14"/>
    </row>
    <row r="45" spans="1:13" ht="15.75">
      <c r="A45" s="62">
        <v>27</v>
      </c>
      <c r="B45" s="63" t="s">
        <v>73</v>
      </c>
      <c r="C45" s="64" t="s">
        <v>74</v>
      </c>
      <c r="D45" s="65" t="s">
        <v>41</v>
      </c>
      <c r="E45" s="65">
        <v>57.964388441327102</v>
      </c>
      <c r="F45" s="66">
        <v>2272</v>
      </c>
      <c r="G45" s="66">
        <v>13820</v>
      </c>
      <c r="H45" s="12">
        <f t="shared" si="2"/>
        <v>8.1787125996152423E-3</v>
      </c>
      <c r="J45" s="24" t="s">
        <v>470</v>
      </c>
      <c r="K45" s="21">
        <f>SUM(G44:G70)</f>
        <v>540306</v>
      </c>
    </row>
    <row r="46" spans="1:13" ht="15.75">
      <c r="A46" s="62">
        <v>28</v>
      </c>
      <c r="B46" s="63" t="s">
        <v>75</v>
      </c>
      <c r="C46" s="64" t="s">
        <v>76</v>
      </c>
      <c r="D46" s="65" t="s">
        <v>41</v>
      </c>
      <c r="E46" s="65">
        <v>56.902483326413602</v>
      </c>
      <c r="F46" s="66">
        <v>3007</v>
      </c>
      <c r="G46" s="66">
        <v>10413</v>
      </c>
      <c r="H46" s="12">
        <f t="shared" si="2"/>
        <v>8.3313424364031795E-3</v>
      </c>
      <c r="J46" s="26" t="s">
        <v>471</v>
      </c>
      <c r="K46" s="23">
        <f>SUM(F44:F70)</f>
        <v>159508</v>
      </c>
    </row>
    <row r="47" spans="1:13" ht="15.75">
      <c r="A47" s="62">
        <v>37</v>
      </c>
      <c r="B47" s="63" t="s">
        <v>93</v>
      </c>
      <c r="C47" s="64" t="s">
        <v>94</v>
      </c>
      <c r="D47" s="65" t="s">
        <v>41</v>
      </c>
      <c r="E47" s="65">
        <v>47.874082504067196</v>
      </c>
      <c r="F47" s="66">
        <v>22699</v>
      </c>
      <c r="G47" s="66">
        <v>137720</v>
      </c>
      <c r="H47" s="12">
        <f t="shared" si="2"/>
        <v>9.9025203048810091E-3</v>
      </c>
      <c r="J47" s="24" t="s">
        <v>472</v>
      </c>
      <c r="K47" s="25">
        <f>AVERAGE(E7:E44)</f>
        <v>20.773712235503577</v>
      </c>
    </row>
    <row r="48" spans="1:13" ht="15.75">
      <c r="A48" s="62">
        <v>44</v>
      </c>
      <c r="B48" s="63" t="s">
        <v>107</v>
      </c>
      <c r="C48" s="64" t="s">
        <v>108</v>
      </c>
      <c r="D48" s="65" t="s">
        <v>41</v>
      </c>
      <c r="E48" s="65">
        <v>38.643912043542997</v>
      </c>
      <c r="F48" s="66">
        <v>705</v>
      </c>
      <c r="G48" s="66">
        <v>2318</v>
      </c>
      <c r="H48" s="12">
        <f t="shared" si="2"/>
        <v>1.2267755747396879E-2</v>
      </c>
      <c r="J48" s="26" t="s">
        <v>473</v>
      </c>
      <c r="K48" s="27">
        <f>AVERAGE(H44:H70)</f>
        <v>4.0515304433438454E-2</v>
      </c>
    </row>
    <row r="49" spans="1:8" ht="15.75">
      <c r="A49" s="62">
        <v>45</v>
      </c>
      <c r="B49" s="63" t="s">
        <v>109</v>
      </c>
      <c r="C49" s="64" t="s">
        <v>110</v>
      </c>
      <c r="D49" s="65" t="s">
        <v>41</v>
      </c>
      <c r="E49" s="65">
        <v>38.144049799184998</v>
      </c>
      <c r="F49" s="66">
        <v>2701</v>
      </c>
      <c r="G49" s="66">
        <v>13886</v>
      </c>
      <c r="H49" s="12">
        <f t="shared" si="2"/>
        <v>1.2428519692321798E-2</v>
      </c>
    </row>
    <row r="50" spans="1:8" ht="15.75">
      <c r="A50" s="62">
        <v>50</v>
      </c>
      <c r="B50" s="63" t="s">
        <v>120</v>
      </c>
      <c r="C50" s="64" t="s">
        <v>121</v>
      </c>
      <c r="D50" s="65" t="s">
        <v>41</v>
      </c>
      <c r="E50" s="65">
        <v>36.289360047593</v>
      </c>
      <c r="F50" s="66">
        <v>621</v>
      </c>
      <c r="G50" s="66">
        <v>2994</v>
      </c>
      <c r="H50" s="12">
        <f t="shared" si="2"/>
        <v>1.3063720976405546E-2</v>
      </c>
    </row>
    <row r="51" spans="1:8" ht="15.75">
      <c r="A51" s="62">
        <v>55</v>
      </c>
      <c r="B51" s="63" t="s">
        <v>130</v>
      </c>
      <c r="C51" s="64" t="s">
        <v>131</v>
      </c>
      <c r="D51" s="65" t="s">
        <v>41</v>
      </c>
      <c r="E51" s="65">
        <v>29.701314774795801</v>
      </c>
      <c r="F51" s="66">
        <v>6754</v>
      </c>
      <c r="G51" s="66">
        <v>23110</v>
      </c>
      <c r="H51" s="12">
        <f t="shared" si="2"/>
        <v>1.5961383449475036E-2</v>
      </c>
    </row>
    <row r="52" spans="1:8" ht="15.75">
      <c r="A52" s="62">
        <v>70</v>
      </c>
      <c r="B52" s="63" t="s">
        <v>163</v>
      </c>
      <c r="C52" s="64" t="s">
        <v>164</v>
      </c>
      <c r="D52" s="65" t="s">
        <v>41</v>
      </c>
      <c r="E52" s="65">
        <v>21.387790322823498</v>
      </c>
      <c r="F52" s="66">
        <v>742</v>
      </c>
      <c r="G52" s="66">
        <v>8654</v>
      </c>
      <c r="H52" s="12">
        <f t="shared" si="2"/>
        <v>2.2165640625725444E-2</v>
      </c>
    </row>
    <row r="53" spans="1:8" ht="15.75">
      <c r="A53" s="62">
        <v>71</v>
      </c>
      <c r="B53" s="63" t="s">
        <v>165</v>
      </c>
      <c r="C53" s="64" t="s">
        <v>166</v>
      </c>
      <c r="D53" s="65" t="s">
        <v>41</v>
      </c>
      <c r="E53" s="65">
        <v>20.867860334135798</v>
      </c>
      <c r="F53" s="66">
        <v>2214</v>
      </c>
      <c r="G53" s="66">
        <v>9527</v>
      </c>
      <c r="H53" s="12">
        <f t="shared" si="2"/>
        <v>2.2717905261162796E-2</v>
      </c>
    </row>
    <row r="54" spans="1:8" ht="15.75">
      <c r="A54" s="62">
        <v>74</v>
      </c>
      <c r="B54" s="63" t="s">
        <v>171</v>
      </c>
      <c r="C54" s="64" t="s">
        <v>172</v>
      </c>
      <c r="D54" s="65" t="s">
        <v>41</v>
      </c>
      <c r="E54" s="65">
        <v>20.009102887110402</v>
      </c>
      <c r="F54" s="66">
        <v>9368</v>
      </c>
      <c r="G54" s="66">
        <v>28740</v>
      </c>
      <c r="H54" s="12">
        <f t="shared" si="2"/>
        <v>2.3692920004897686E-2</v>
      </c>
    </row>
    <row r="55" spans="1:8" ht="15.75">
      <c r="A55" s="62">
        <v>83</v>
      </c>
      <c r="B55" s="63" t="s">
        <v>190</v>
      </c>
      <c r="C55" s="64" t="s">
        <v>191</v>
      </c>
      <c r="D55" s="65" t="s">
        <v>41</v>
      </c>
      <c r="E55" s="65">
        <v>16.3488358334453</v>
      </c>
      <c r="F55" s="66">
        <v>1026</v>
      </c>
      <c r="G55" s="66">
        <v>2877</v>
      </c>
      <c r="H55" s="12">
        <f t="shared" si="2"/>
        <v>2.8997420911417233E-2</v>
      </c>
    </row>
    <row r="56" spans="1:8" ht="15.75">
      <c r="A56" s="62">
        <v>87</v>
      </c>
      <c r="B56" s="63" t="s">
        <v>198</v>
      </c>
      <c r="C56" s="64" t="s">
        <v>199</v>
      </c>
      <c r="D56" s="65" t="s">
        <v>41</v>
      </c>
      <c r="E56" s="65">
        <v>15.693952220034999</v>
      </c>
      <c r="F56" s="66">
        <v>545</v>
      </c>
      <c r="G56" s="66">
        <v>1628</v>
      </c>
      <c r="H56" s="12">
        <f t="shared" si="2"/>
        <v>3.0207437070495738E-2</v>
      </c>
    </row>
    <row r="57" spans="1:8" ht="15.75">
      <c r="A57" s="62">
        <v>95</v>
      </c>
      <c r="B57" s="63" t="s">
        <v>214</v>
      </c>
      <c r="C57" s="64" t="s">
        <v>215</v>
      </c>
      <c r="D57" s="65" t="s">
        <v>41</v>
      </c>
      <c r="E57" s="65">
        <v>14.487150391504599</v>
      </c>
      <c r="F57" s="66">
        <v>605</v>
      </c>
      <c r="G57" s="66">
        <v>2801</v>
      </c>
      <c r="H57" s="12">
        <f t="shared" si="2"/>
        <v>3.2723762870031058E-2</v>
      </c>
    </row>
    <row r="58" spans="1:8" ht="15.75">
      <c r="A58" s="62">
        <v>96</v>
      </c>
      <c r="B58" s="63" t="s">
        <v>216</v>
      </c>
      <c r="C58" s="64" t="s">
        <v>217</v>
      </c>
      <c r="D58" s="65" t="s">
        <v>41</v>
      </c>
      <c r="E58" s="65">
        <v>14.282172766244599</v>
      </c>
      <c r="F58" s="66">
        <v>294</v>
      </c>
      <c r="G58" s="66">
        <v>633</v>
      </c>
      <c r="H58" s="12">
        <f t="shared" si="2"/>
        <v>3.3193414043732272E-2</v>
      </c>
    </row>
    <row r="59" spans="1:8" ht="15.75">
      <c r="A59" s="62">
        <v>98</v>
      </c>
      <c r="B59" s="63" t="s">
        <v>220</v>
      </c>
      <c r="C59" s="64" t="s">
        <v>221</v>
      </c>
      <c r="D59" s="65" t="s">
        <v>41</v>
      </c>
      <c r="E59" s="65">
        <v>14.016667346028401</v>
      </c>
      <c r="F59" s="66">
        <v>5880</v>
      </c>
      <c r="G59" s="66">
        <v>21636</v>
      </c>
      <c r="H59" s="12">
        <f t="shared" si="2"/>
        <v>3.3822167735785079E-2</v>
      </c>
    </row>
    <row r="60" spans="1:8" ht="15.75">
      <c r="A60" s="62">
        <v>99</v>
      </c>
      <c r="B60" s="63" t="s">
        <v>222</v>
      </c>
      <c r="C60" s="64" t="s">
        <v>223</v>
      </c>
      <c r="D60" s="65" t="s">
        <v>41</v>
      </c>
      <c r="E60" s="65">
        <v>13.6330177519175</v>
      </c>
      <c r="F60" s="66">
        <v>339</v>
      </c>
      <c r="G60" s="66">
        <v>2463</v>
      </c>
      <c r="H60" s="12">
        <f t="shared" si="2"/>
        <v>3.477396440765252E-2</v>
      </c>
    </row>
    <row r="61" spans="1:8" ht="15.75">
      <c r="A61" s="62">
        <v>108</v>
      </c>
      <c r="B61" s="63" t="s">
        <v>240</v>
      </c>
      <c r="C61" s="64" t="s">
        <v>241</v>
      </c>
      <c r="D61" s="65" t="s">
        <v>41</v>
      </c>
      <c r="E61" s="65">
        <v>11.494537660626399</v>
      </c>
      <c r="F61" s="66">
        <v>6604</v>
      </c>
      <c r="G61" s="66">
        <v>23754</v>
      </c>
      <c r="H61" s="12">
        <f t="shared" si="2"/>
        <v>4.1243422577836787E-2</v>
      </c>
    </row>
    <row r="62" spans="1:8" ht="15.75">
      <c r="A62" s="62">
        <v>112</v>
      </c>
      <c r="B62" s="63" t="s">
        <v>248</v>
      </c>
      <c r="C62" s="64" t="s">
        <v>249</v>
      </c>
      <c r="D62" s="65" t="s">
        <v>41</v>
      </c>
      <c r="E62" s="65">
        <v>10.6931209888211</v>
      </c>
      <c r="F62" s="66">
        <v>84437</v>
      </c>
      <c r="G62" s="66">
        <v>206244</v>
      </c>
      <c r="H62" s="12">
        <f t="shared" si="2"/>
        <v>4.4334490797371964E-2</v>
      </c>
    </row>
    <row r="63" spans="1:8" ht="15.75">
      <c r="A63" s="62">
        <v>113</v>
      </c>
      <c r="B63" s="63" t="s">
        <v>250</v>
      </c>
      <c r="C63" s="64" t="s">
        <v>251</v>
      </c>
      <c r="D63" s="65" t="s">
        <v>41</v>
      </c>
      <c r="E63" s="65">
        <v>9.9559785391697098</v>
      </c>
      <c r="F63" s="66">
        <v>575</v>
      </c>
      <c r="G63" s="66">
        <v>1256</v>
      </c>
      <c r="H63" s="12">
        <f t="shared" si="2"/>
        <v>4.7617024505319003E-2</v>
      </c>
    </row>
    <row r="64" spans="1:8" ht="15.75">
      <c r="A64" s="62">
        <v>114</v>
      </c>
      <c r="B64" s="63" t="s">
        <v>252</v>
      </c>
      <c r="C64" s="64" t="s">
        <v>253</v>
      </c>
      <c r="D64" s="65" t="s">
        <v>41</v>
      </c>
      <c r="E64" s="65">
        <v>9.6302953622368594</v>
      </c>
      <c r="F64" s="66">
        <v>661</v>
      </c>
      <c r="G64" s="66">
        <v>3448</v>
      </c>
      <c r="H64" s="12">
        <f t="shared" si="2"/>
        <v>4.9227365957336469E-2</v>
      </c>
    </row>
    <row r="65" spans="1:13" ht="15.75">
      <c r="A65" s="62">
        <v>128</v>
      </c>
      <c r="B65" s="63" t="s">
        <v>280</v>
      </c>
      <c r="C65" s="64" t="s">
        <v>281</v>
      </c>
      <c r="D65" s="65" t="s">
        <v>41</v>
      </c>
      <c r="E65" s="65">
        <v>7.1070432291532004</v>
      </c>
      <c r="F65" s="66">
        <v>416</v>
      </c>
      <c r="G65" s="66">
        <v>1026</v>
      </c>
      <c r="H65" s="12">
        <f t="shared" si="2"/>
        <v>6.670482488827631E-2</v>
      </c>
    </row>
    <row r="66" spans="1:13" ht="15.75">
      <c r="A66" s="62">
        <v>135</v>
      </c>
      <c r="B66" s="63" t="s">
        <v>295</v>
      </c>
      <c r="C66" s="64" t="s">
        <v>296</v>
      </c>
      <c r="D66" s="65" t="s">
        <v>41</v>
      </c>
      <c r="E66" s="65">
        <v>6.3042930158467003</v>
      </c>
      <c r="F66" s="66">
        <v>407</v>
      </c>
      <c r="G66" s="66">
        <v>1892</v>
      </c>
      <c r="H66" s="12">
        <f t="shared" si="2"/>
        <v>7.5198610356851159E-2</v>
      </c>
    </row>
    <row r="67" spans="1:13" ht="15.75">
      <c r="A67" s="62">
        <v>143</v>
      </c>
      <c r="B67" s="63" t="s">
        <v>311</v>
      </c>
      <c r="C67" s="64" t="s">
        <v>312</v>
      </c>
      <c r="D67" s="65" t="s">
        <v>41</v>
      </c>
      <c r="E67" s="65">
        <v>5.7524193681298401</v>
      </c>
      <c r="F67" s="66">
        <v>2981</v>
      </c>
      <c r="G67" s="66">
        <v>7047</v>
      </c>
      <c r="H67" s="12">
        <f t="shared" si="2"/>
        <v>8.2412988993916053E-2</v>
      </c>
    </row>
    <row r="68" spans="1:13" ht="15.75">
      <c r="A68" s="62">
        <v>148</v>
      </c>
      <c r="B68" s="63" t="s">
        <v>321</v>
      </c>
      <c r="C68" s="64" t="s">
        <v>322</v>
      </c>
      <c r="D68" s="65" t="s">
        <v>41</v>
      </c>
      <c r="E68" s="65">
        <v>5.3764997495155402</v>
      </c>
      <c r="F68" s="66">
        <v>311</v>
      </c>
      <c r="G68" s="66">
        <v>1116</v>
      </c>
      <c r="H68" s="12">
        <f t="shared" si="2"/>
        <v>8.8175224804351832E-2</v>
      </c>
    </row>
    <row r="69" spans="1:13" ht="15.75">
      <c r="A69" s="62">
        <v>158</v>
      </c>
      <c r="B69" s="63" t="s">
        <v>341</v>
      </c>
      <c r="C69" s="64" t="s">
        <v>342</v>
      </c>
      <c r="D69" s="65" t="s">
        <v>41</v>
      </c>
      <c r="E69" s="65">
        <v>4.6891154866603504</v>
      </c>
      <c r="F69" s="66">
        <v>1044</v>
      </c>
      <c r="G69" s="66">
        <v>2356</v>
      </c>
      <c r="H69" s="12">
        <f t="shared" si="2"/>
        <v>0.10110095932222729</v>
      </c>
    </row>
    <row r="70" spans="1:13" ht="15.75">
      <c r="A70" s="67">
        <v>185</v>
      </c>
      <c r="B70" s="68" t="s">
        <v>395</v>
      </c>
      <c r="C70" s="69" t="s">
        <v>396</v>
      </c>
      <c r="D70" s="70" t="s">
        <v>41</v>
      </c>
      <c r="E70" s="70">
        <v>3.1564752922825599</v>
      </c>
      <c r="F70" s="71">
        <v>140</v>
      </c>
      <c r="G70" s="71">
        <v>339</v>
      </c>
      <c r="H70" s="27">
        <f t="shared" si="2"/>
        <v>0.15019096624426742</v>
      </c>
    </row>
    <row r="73" spans="1:13" ht="23.25">
      <c r="A73" s="121" t="s">
        <v>119</v>
      </c>
      <c r="B73" s="122"/>
      <c r="C73" s="122"/>
      <c r="D73" s="122"/>
      <c r="E73" s="78"/>
      <c r="F73" s="78"/>
      <c r="G73" s="78"/>
      <c r="H73" s="78"/>
    </row>
    <row r="74" spans="1:13" ht="12.75">
      <c r="A74" s="79"/>
      <c r="B74" s="79"/>
      <c r="C74" s="79"/>
      <c r="D74" s="79"/>
      <c r="E74" s="79"/>
      <c r="F74" s="79"/>
      <c r="G74" s="79"/>
      <c r="H74" s="79"/>
    </row>
    <row r="75" spans="1:13" ht="111.75" customHeight="1">
      <c r="A75" s="56" t="s">
        <v>0</v>
      </c>
      <c r="B75" s="57" t="s">
        <v>1</v>
      </c>
      <c r="C75" s="58" t="s">
        <v>2</v>
      </c>
      <c r="D75" s="59" t="s">
        <v>3</v>
      </c>
      <c r="E75" s="60" t="s">
        <v>4</v>
      </c>
      <c r="F75" s="61" t="s">
        <v>5</v>
      </c>
      <c r="G75" s="60" t="s">
        <v>6</v>
      </c>
      <c r="H75" s="60" t="s">
        <v>7</v>
      </c>
      <c r="J75" s="123" t="s">
        <v>476</v>
      </c>
      <c r="K75" s="122"/>
      <c r="L75" s="122"/>
      <c r="M75" s="122"/>
    </row>
    <row r="76" spans="1:13" ht="18">
      <c r="A76" s="62">
        <v>49</v>
      </c>
      <c r="B76" s="63" t="s">
        <v>117</v>
      </c>
      <c r="C76" s="64" t="s">
        <v>118</v>
      </c>
      <c r="D76" s="65" t="s">
        <v>119</v>
      </c>
      <c r="E76" s="65">
        <v>36.554168735333803</v>
      </c>
      <c r="F76" s="66">
        <v>18090</v>
      </c>
      <c r="G76" s="66">
        <v>64638</v>
      </c>
      <c r="H76" s="12">
        <f t="shared" ref="H76:H83" si="3">SUM(5120/(E76/8))/(24*60*60)</f>
        <v>1.2969083704421023E-2</v>
      </c>
      <c r="J76" s="13" t="s">
        <v>12</v>
      </c>
      <c r="K76" s="14"/>
    </row>
    <row r="77" spans="1:13" ht="15.75">
      <c r="A77" s="62">
        <v>79</v>
      </c>
      <c r="B77" s="63" t="s">
        <v>182</v>
      </c>
      <c r="C77" s="64" t="s">
        <v>183</v>
      </c>
      <c r="D77" s="65" t="s">
        <v>119</v>
      </c>
      <c r="E77" s="65">
        <v>16.574948067081301</v>
      </c>
      <c r="F77" s="66">
        <v>2124</v>
      </c>
      <c r="G77" s="66">
        <v>8972</v>
      </c>
      <c r="H77" s="12">
        <f t="shared" si="3"/>
        <v>2.8601843707468957E-2</v>
      </c>
      <c r="J77" s="24" t="s">
        <v>470</v>
      </c>
      <c r="K77" s="21">
        <f>SUM(G76:G83)</f>
        <v>3855427</v>
      </c>
    </row>
    <row r="78" spans="1:13" ht="15.75">
      <c r="A78" s="62">
        <v>81</v>
      </c>
      <c r="B78" s="63" t="s">
        <v>186</v>
      </c>
      <c r="C78" s="64" t="s">
        <v>187</v>
      </c>
      <c r="D78" s="65" t="s">
        <v>119</v>
      </c>
      <c r="E78" s="65">
        <v>16.420588711205902</v>
      </c>
      <c r="F78" s="66">
        <v>40506</v>
      </c>
      <c r="G78" s="66">
        <v>160119</v>
      </c>
      <c r="H78" s="12">
        <f t="shared" si="3"/>
        <v>2.8870711179225367E-2</v>
      </c>
      <c r="J78" s="26" t="s">
        <v>471</v>
      </c>
      <c r="K78" s="23">
        <f>SUM(F76:F83)</f>
        <v>1134166</v>
      </c>
    </row>
    <row r="79" spans="1:13" ht="15.75">
      <c r="A79" s="62">
        <v>84</v>
      </c>
      <c r="B79" s="63" t="s">
        <v>192</v>
      </c>
      <c r="C79" s="64" t="s">
        <v>193</v>
      </c>
      <c r="D79" s="65" t="s">
        <v>119</v>
      </c>
      <c r="E79" s="65">
        <v>16.1892921509709</v>
      </c>
      <c r="F79" s="66">
        <v>974866</v>
      </c>
      <c r="G79" s="66">
        <v>2995538</v>
      </c>
      <c r="H79" s="12">
        <f t="shared" si="3"/>
        <v>2.9283187285346689E-2</v>
      </c>
      <c r="J79" s="24" t="s">
        <v>472</v>
      </c>
      <c r="K79" s="25">
        <f>AVERAGE(E76:E83)</f>
        <v>14.006831366155549</v>
      </c>
    </row>
    <row r="80" spans="1:13" ht="15.75">
      <c r="A80" s="62">
        <v>124</v>
      </c>
      <c r="B80" s="63" t="s">
        <v>272</v>
      </c>
      <c r="C80" s="64" t="s">
        <v>273</v>
      </c>
      <c r="D80" s="65" t="s">
        <v>119</v>
      </c>
      <c r="E80" s="65">
        <v>7.6070539159755004</v>
      </c>
      <c r="F80" s="66">
        <v>24343</v>
      </c>
      <c r="G80" s="66">
        <v>222703</v>
      </c>
      <c r="H80" s="12">
        <f t="shared" si="3"/>
        <v>6.2320325228466665E-2</v>
      </c>
      <c r="J80" s="26" t="s">
        <v>473</v>
      </c>
      <c r="K80" s="27">
        <f>AVERAGE(H76:H83)</f>
        <v>4.8828919283768438E-2</v>
      </c>
    </row>
    <row r="81" spans="1:13" ht="15.75">
      <c r="A81" s="62">
        <v>132</v>
      </c>
      <c r="B81" s="63" t="s">
        <v>288</v>
      </c>
      <c r="C81" s="64" t="s">
        <v>289</v>
      </c>
      <c r="D81" s="65" t="s">
        <v>119</v>
      </c>
      <c r="E81" s="65">
        <v>6.6491909294092197</v>
      </c>
      <c r="F81" s="66">
        <v>20589</v>
      </c>
      <c r="G81" s="66">
        <v>96268</v>
      </c>
      <c r="H81" s="12">
        <f t="shared" si="3"/>
        <v>7.1298008901692869E-2</v>
      </c>
    </row>
    <row r="82" spans="1:13" ht="15.75">
      <c r="A82" s="62">
        <v>137</v>
      </c>
      <c r="B82" s="63" t="s">
        <v>299</v>
      </c>
      <c r="C82" s="64" t="s">
        <v>300</v>
      </c>
      <c r="D82" s="65" t="s">
        <v>119</v>
      </c>
      <c r="E82" s="65">
        <v>6.1282140032890302</v>
      </c>
      <c r="F82" s="66">
        <v>33210</v>
      </c>
      <c r="G82" s="66">
        <v>162709</v>
      </c>
      <c r="H82" s="12">
        <f t="shared" si="3"/>
        <v>7.7359255701520399E-2</v>
      </c>
    </row>
    <row r="83" spans="1:13" ht="15.75">
      <c r="A83" s="67">
        <v>139</v>
      </c>
      <c r="B83" s="68" t="s">
        <v>303</v>
      </c>
      <c r="C83" s="69" t="s">
        <v>304</v>
      </c>
      <c r="D83" s="70" t="s">
        <v>119</v>
      </c>
      <c r="E83" s="70">
        <v>5.9311944159787302</v>
      </c>
      <c r="F83" s="71">
        <v>20438</v>
      </c>
      <c r="G83" s="71">
        <v>144480</v>
      </c>
      <c r="H83" s="27">
        <f t="shared" si="3"/>
        <v>7.9928938562005516E-2</v>
      </c>
    </row>
    <row r="86" spans="1:13" ht="23.25">
      <c r="A86" s="121" t="s">
        <v>151</v>
      </c>
      <c r="B86" s="122"/>
      <c r="C86" s="122"/>
      <c r="D86" s="122"/>
      <c r="E86" s="78"/>
      <c r="F86" s="78"/>
      <c r="G86" s="78"/>
      <c r="H86" s="78"/>
    </row>
    <row r="87" spans="1:13" ht="12.75">
      <c r="A87" s="79"/>
      <c r="B87" s="79"/>
      <c r="C87" s="79"/>
      <c r="D87" s="79"/>
      <c r="E87" s="79"/>
      <c r="F87" s="79"/>
      <c r="G87" s="79"/>
      <c r="H87" s="79"/>
    </row>
    <row r="88" spans="1:13" ht="116.25" customHeight="1">
      <c r="A88" s="56" t="s">
        <v>0</v>
      </c>
      <c r="B88" s="57" t="s">
        <v>1</v>
      </c>
      <c r="C88" s="58" t="s">
        <v>2</v>
      </c>
      <c r="D88" s="59" t="s">
        <v>3</v>
      </c>
      <c r="E88" s="60" t="s">
        <v>4</v>
      </c>
      <c r="F88" s="61" t="s">
        <v>5</v>
      </c>
      <c r="G88" s="60" t="s">
        <v>6</v>
      </c>
      <c r="H88" s="60" t="s">
        <v>7</v>
      </c>
      <c r="J88" s="123" t="s">
        <v>477</v>
      </c>
      <c r="K88" s="122"/>
      <c r="L88" s="122"/>
      <c r="M88" s="122"/>
    </row>
    <row r="89" spans="1:13" ht="18">
      <c r="A89" s="62">
        <v>64</v>
      </c>
      <c r="B89" s="63" t="s">
        <v>149</v>
      </c>
      <c r="C89" s="64" t="s">
        <v>150</v>
      </c>
      <c r="D89" s="65" t="s">
        <v>151</v>
      </c>
      <c r="E89" s="65">
        <v>24.979727195210899</v>
      </c>
      <c r="F89" s="66">
        <v>354678</v>
      </c>
      <c r="G89" s="66">
        <v>1170204</v>
      </c>
      <c r="H89" s="12">
        <f t="shared" ref="H89:H99" si="4">SUM(5120/(E89/8))/(24*60*60)</f>
        <v>1.8978352740576097E-2</v>
      </c>
      <c r="J89" s="13" t="s">
        <v>12</v>
      </c>
      <c r="K89" s="14"/>
    </row>
    <row r="90" spans="1:13" ht="15.75">
      <c r="A90" s="62">
        <v>86</v>
      </c>
      <c r="B90" s="63" t="s">
        <v>196</v>
      </c>
      <c r="C90" s="64" t="s">
        <v>197</v>
      </c>
      <c r="D90" s="65" t="s">
        <v>151</v>
      </c>
      <c r="E90" s="65">
        <v>16.081958914649501</v>
      </c>
      <c r="F90" s="66">
        <v>36126</v>
      </c>
      <c r="G90" s="66">
        <v>71218</v>
      </c>
      <c r="H90" s="12">
        <f t="shared" si="4"/>
        <v>2.9478627360639935E-2</v>
      </c>
      <c r="J90" s="24" t="s">
        <v>470</v>
      </c>
      <c r="K90" s="21">
        <f>SUM(G89:G99)</f>
        <v>1873444</v>
      </c>
    </row>
    <row r="91" spans="1:13" ht="15.75">
      <c r="A91" s="62">
        <v>92</v>
      </c>
      <c r="B91" s="63" t="s">
        <v>208</v>
      </c>
      <c r="C91" s="64" t="s">
        <v>209</v>
      </c>
      <c r="D91" s="65" t="s">
        <v>151</v>
      </c>
      <c r="E91" s="65">
        <v>15.0937764989099</v>
      </c>
      <c r="F91" s="66">
        <v>148985</v>
      </c>
      <c r="G91" s="66">
        <v>399380</v>
      </c>
      <c r="H91" s="12">
        <f t="shared" si="4"/>
        <v>3.1408579165612564E-2</v>
      </c>
      <c r="J91" s="26" t="s">
        <v>471</v>
      </c>
      <c r="K91" s="23">
        <f>SUM(F89:F99)</f>
        <v>634548</v>
      </c>
    </row>
    <row r="92" spans="1:13" ht="15.75">
      <c r="A92" s="62">
        <v>100</v>
      </c>
      <c r="B92" s="63" t="s">
        <v>224</v>
      </c>
      <c r="C92" s="64" t="s">
        <v>225</v>
      </c>
      <c r="D92" s="65" t="s">
        <v>151</v>
      </c>
      <c r="E92" s="65">
        <v>13.4968371811301</v>
      </c>
      <c r="F92" s="66">
        <v>8601</v>
      </c>
      <c r="G92" s="66">
        <v>21114</v>
      </c>
      <c r="H92" s="12">
        <f t="shared" si="4"/>
        <v>3.5124827225216586E-2</v>
      </c>
      <c r="J92" s="24" t="s">
        <v>472</v>
      </c>
      <c r="K92" s="25">
        <f>AVERAGE(E89:E99)</f>
        <v>9.1571441063100067</v>
      </c>
    </row>
    <row r="93" spans="1:13" ht="15.75">
      <c r="A93" s="62">
        <v>107</v>
      </c>
      <c r="B93" s="63" t="s">
        <v>238</v>
      </c>
      <c r="C93" s="64" t="s">
        <v>239</v>
      </c>
      <c r="D93" s="65" t="s">
        <v>151</v>
      </c>
      <c r="E93" s="65">
        <v>11.8621730552856</v>
      </c>
      <c r="F93" s="66">
        <v>7888</v>
      </c>
      <c r="G93" s="66">
        <v>19350</v>
      </c>
      <c r="H93" s="12">
        <f t="shared" si="4"/>
        <v>3.9965196247312713E-2</v>
      </c>
      <c r="J93" s="26" t="s">
        <v>473</v>
      </c>
      <c r="K93" s="27">
        <f>AVERAGE(H89:H99)</f>
        <v>0.16103719041411457</v>
      </c>
    </row>
    <row r="94" spans="1:13" ht="15.75">
      <c r="A94" s="62">
        <v>146</v>
      </c>
      <c r="B94" s="63" t="s">
        <v>317</v>
      </c>
      <c r="C94" s="64" t="s">
        <v>318</v>
      </c>
      <c r="D94" s="65" t="s">
        <v>151</v>
      </c>
      <c r="E94" s="65">
        <v>5.4677933067542304</v>
      </c>
      <c r="F94" s="66">
        <v>4509</v>
      </c>
      <c r="G94" s="66">
        <v>9313</v>
      </c>
      <c r="H94" s="12">
        <f t="shared" si="4"/>
        <v>8.6702998353734767E-2</v>
      </c>
    </row>
    <row r="95" spans="1:13" ht="15.75">
      <c r="A95" s="62">
        <v>154</v>
      </c>
      <c r="B95" s="63" t="s">
        <v>333</v>
      </c>
      <c r="C95" s="64" t="s">
        <v>334</v>
      </c>
      <c r="D95" s="65" t="s">
        <v>151</v>
      </c>
      <c r="E95" s="65">
        <v>5.01054682927436</v>
      </c>
      <c r="F95" s="66">
        <v>28261</v>
      </c>
      <c r="G95" s="66">
        <v>44907</v>
      </c>
      <c r="H95" s="12">
        <f t="shared" si="4"/>
        <v>9.4615236665242519E-2</v>
      </c>
    </row>
    <row r="96" spans="1:13" ht="15.75">
      <c r="A96" s="62">
        <v>155</v>
      </c>
      <c r="B96" s="63" t="s">
        <v>335</v>
      </c>
      <c r="C96" s="64" t="s">
        <v>336</v>
      </c>
      <c r="D96" s="65" t="s">
        <v>151</v>
      </c>
      <c r="E96" s="65">
        <v>4.8872684721975803</v>
      </c>
      <c r="F96" s="66">
        <v>24376</v>
      </c>
      <c r="G96" s="66">
        <v>75089</v>
      </c>
      <c r="H96" s="12">
        <f t="shared" si="4"/>
        <v>9.7001848122516734E-2</v>
      </c>
    </row>
    <row r="97" spans="1:13" ht="15.75">
      <c r="A97" s="62">
        <v>199</v>
      </c>
      <c r="B97" s="63" t="s">
        <v>423</v>
      </c>
      <c r="C97" s="64" t="s">
        <v>424</v>
      </c>
      <c r="D97" s="65" t="s">
        <v>151</v>
      </c>
      <c r="E97" s="65">
        <v>2.1015745428434802</v>
      </c>
      <c r="F97" s="66">
        <v>18944</v>
      </c>
      <c r="G97" s="66">
        <v>57211</v>
      </c>
      <c r="H97" s="12">
        <f t="shared" si="4"/>
        <v>0.22558042287314758</v>
      </c>
    </row>
    <row r="98" spans="1:13" ht="15.75">
      <c r="A98" s="62">
        <v>215</v>
      </c>
      <c r="B98" s="63" t="s">
        <v>455</v>
      </c>
      <c r="C98" s="64" t="s">
        <v>456</v>
      </c>
      <c r="D98" s="65" t="s">
        <v>151</v>
      </c>
      <c r="E98" s="65">
        <v>1.0096627369415501</v>
      </c>
      <c r="F98" s="66">
        <v>1485</v>
      </c>
      <c r="G98" s="66">
        <v>3912</v>
      </c>
      <c r="H98" s="12">
        <f t="shared" si="4"/>
        <v>0.46953706096961612</v>
      </c>
    </row>
    <row r="99" spans="1:13" ht="15.75">
      <c r="A99" s="67">
        <v>219</v>
      </c>
      <c r="B99" s="68" t="s">
        <v>463</v>
      </c>
      <c r="C99" s="69" t="s">
        <v>464</v>
      </c>
      <c r="D99" s="70" t="s">
        <v>151</v>
      </c>
      <c r="E99" s="70">
        <v>0.73726643621286403</v>
      </c>
      <c r="F99" s="71">
        <v>695</v>
      </c>
      <c r="G99" s="71">
        <v>1746</v>
      </c>
      <c r="H99" s="27">
        <f t="shared" si="4"/>
        <v>0.64301594483164448</v>
      </c>
    </row>
    <row r="102" spans="1:13" ht="23.25">
      <c r="A102" s="121" t="s">
        <v>36</v>
      </c>
      <c r="B102" s="122"/>
      <c r="C102" s="122"/>
      <c r="D102" s="122"/>
      <c r="E102" s="78"/>
      <c r="F102" s="78"/>
      <c r="G102" s="78"/>
      <c r="H102" s="78"/>
    </row>
    <row r="103" spans="1:13" ht="12.75">
      <c r="A103" s="79"/>
      <c r="B103" s="79"/>
      <c r="C103" s="79"/>
      <c r="D103" s="79"/>
      <c r="E103" s="79"/>
      <c r="F103" s="79"/>
      <c r="G103" s="79"/>
      <c r="H103" s="79"/>
    </row>
    <row r="104" spans="1:13" ht="107.25" customHeight="1">
      <c r="A104" s="56" t="s">
        <v>0</v>
      </c>
      <c r="B104" s="57" t="s">
        <v>1</v>
      </c>
      <c r="C104" s="58" t="s">
        <v>2</v>
      </c>
      <c r="D104" s="59" t="s">
        <v>3</v>
      </c>
      <c r="E104" s="60" t="s">
        <v>4</v>
      </c>
      <c r="F104" s="61" t="s">
        <v>5</v>
      </c>
      <c r="G104" s="60" t="s">
        <v>6</v>
      </c>
      <c r="H104" s="60" t="s">
        <v>7</v>
      </c>
      <c r="J104" s="123" t="s">
        <v>478</v>
      </c>
      <c r="K104" s="122"/>
      <c r="L104" s="122"/>
      <c r="M104" s="122"/>
    </row>
    <row r="105" spans="1:13" ht="18">
      <c r="A105" s="62">
        <v>10</v>
      </c>
      <c r="B105" s="63" t="s">
        <v>34</v>
      </c>
      <c r="C105" s="64" t="s">
        <v>35</v>
      </c>
      <c r="D105" s="65" t="s">
        <v>36</v>
      </c>
      <c r="E105" s="65">
        <v>99.736215656101606</v>
      </c>
      <c r="F105" s="66">
        <v>55018</v>
      </c>
      <c r="G105" s="66">
        <v>192535</v>
      </c>
      <c r="H105" s="12">
        <f t="shared" ref="H105:H120" si="5">SUM(5120/(E105/8))/(24*60*60)</f>
        <v>4.7532791469521874E-3</v>
      </c>
      <c r="J105" s="13" t="s">
        <v>12</v>
      </c>
      <c r="K105" s="14"/>
    </row>
    <row r="106" spans="1:13" ht="15.75">
      <c r="A106" s="62">
        <v>19</v>
      </c>
      <c r="B106" s="63" t="s">
        <v>55</v>
      </c>
      <c r="C106" s="64" t="s">
        <v>56</v>
      </c>
      <c r="D106" s="65" t="s">
        <v>36</v>
      </c>
      <c r="E106" s="65">
        <v>72.256642471117601</v>
      </c>
      <c r="F106" s="66">
        <v>18735</v>
      </c>
      <c r="G106" s="66">
        <v>122322</v>
      </c>
      <c r="H106" s="12">
        <f t="shared" si="5"/>
        <v>6.5609756814201652E-3</v>
      </c>
      <c r="J106" s="24" t="s">
        <v>470</v>
      </c>
      <c r="K106" s="21">
        <f>SUM(G105:G120)</f>
        <v>5663692</v>
      </c>
    </row>
    <row r="107" spans="1:13" ht="15.75">
      <c r="A107" s="62">
        <v>25</v>
      </c>
      <c r="B107" s="63" t="s">
        <v>69</v>
      </c>
      <c r="C107" s="64" t="s">
        <v>70</v>
      </c>
      <c r="D107" s="65" t="s">
        <v>36</v>
      </c>
      <c r="E107" s="65">
        <v>65.456887669443006</v>
      </c>
      <c r="F107" s="66">
        <v>12041</v>
      </c>
      <c r="G107" s="66">
        <v>42667</v>
      </c>
      <c r="H107" s="12">
        <f t="shared" si="5"/>
        <v>7.2425391880552902E-3</v>
      </c>
      <c r="J107" s="26" t="s">
        <v>471</v>
      </c>
      <c r="K107" s="23">
        <f>SUM(F105:F120)</f>
        <v>1085954</v>
      </c>
    </row>
    <row r="108" spans="1:13" ht="15.75">
      <c r="A108" s="62">
        <v>26</v>
      </c>
      <c r="B108" s="63" t="s">
        <v>71</v>
      </c>
      <c r="C108" s="64" t="s">
        <v>72</v>
      </c>
      <c r="D108" s="65" t="s">
        <v>36</v>
      </c>
      <c r="E108" s="65">
        <v>61.081538971650502</v>
      </c>
      <c r="F108" s="66">
        <v>47315</v>
      </c>
      <c r="G108" s="66">
        <v>148380</v>
      </c>
      <c r="H108" s="12">
        <f t="shared" si="5"/>
        <v>7.7613315259476992E-3</v>
      </c>
      <c r="J108" s="24" t="s">
        <v>472</v>
      </c>
      <c r="K108" s="25">
        <f>AVERAGE(E105:E120)</f>
        <v>39.075702299769631</v>
      </c>
    </row>
    <row r="109" spans="1:13" ht="15.75">
      <c r="A109" s="62">
        <v>31</v>
      </c>
      <c r="B109" s="63" t="s">
        <v>81</v>
      </c>
      <c r="C109" s="64" t="s">
        <v>82</v>
      </c>
      <c r="D109" s="65" t="s">
        <v>36</v>
      </c>
      <c r="E109" s="65">
        <v>55.403268607352302</v>
      </c>
      <c r="F109" s="66">
        <v>74630</v>
      </c>
      <c r="G109" s="66">
        <v>352423</v>
      </c>
      <c r="H109" s="12">
        <f t="shared" si="5"/>
        <v>8.5567889041687703E-3</v>
      </c>
      <c r="J109" s="26" t="s">
        <v>473</v>
      </c>
      <c r="K109" s="27">
        <f>AVERAGE(H105:H120)</f>
        <v>1.7676033960274101E-2</v>
      </c>
    </row>
    <row r="110" spans="1:13" ht="15.75">
      <c r="A110" s="62">
        <v>39</v>
      </c>
      <c r="B110" s="63" t="s">
        <v>97</v>
      </c>
      <c r="C110" s="64" t="s">
        <v>98</v>
      </c>
      <c r="D110" s="65" t="s">
        <v>36</v>
      </c>
      <c r="E110" s="65">
        <v>46.221002379021897</v>
      </c>
      <c r="F110" s="66">
        <v>19733</v>
      </c>
      <c r="G110" s="66">
        <v>78865</v>
      </c>
      <c r="H110" s="12">
        <f t="shared" si="5"/>
        <v>1.0256680938820137E-2</v>
      </c>
    </row>
    <row r="111" spans="1:13" ht="15.75">
      <c r="A111" s="62">
        <v>52</v>
      </c>
      <c r="B111" s="63" t="s">
        <v>124</v>
      </c>
      <c r="C111" s="64" t="s">
        <v>125</v>
      </c>
      <c r="D111" s="65" t="s">
        <v>36</v>
      </c>
      <c r="E111" s="65">
        <v>33.817298433657903</v>
      </c>
      <c r="F111" s="66">
        <v>30961</v>
      </c>
      <c r="G111" s="66">
        <v>88078</v>
      </c>
      <c r="H111" s="12">
        <f t="shared" si="5"/>
        <v>1.4018685584955967E-2</v>
      </c>
    </row>
    <row r="112" spans="1:13" ht="15.75">
      <c r="A112" s="62">
        <v>57</v>
      </c>
      <c r="B112" s="63" t="s">
        <v>135</v>
      </c>
      <c r="C112" s="64" t="s">
        <v>136</v>
      </c>
      <c r="D112" s="65" t="s">
        <v>36</v>
      </c>
      <c r="E112" s="65">
        <v>28.124479601094698</v>
      </c>
      <c r="F112" s="66">
        <v>255740</v>
      </c>
      <c r="G112" s="66">
        <v>1702396</v>
      </c>
      <c r="H112" s="12">
        <f t="shared" si="5"/>
        <v>1.6856278971135934E-2</v>
      </c>
    </row>
    <row r="113" spans="1:13" ht="15.75">
      <c r="A113" s="62">
        <v>59</v>
      </c>
      <c r="B113" s="63" t="s">
        <v>139</v>
      </c>
      <c r="C113" s="64" t="s">
        <v>140</v>
      </c>
      <c r="D113" s="65" t="s">
        <v>36</v>
      </c>
      <c r="E113" s="65">
        <v>27.4842774331015</v>
      </c>
      <c r="F113" s="66">
        <v>12752</v>
      </c>
      <c r="G113" s="66">
        <v>26994</v>
      </c>
      <c r="H113" s="12">
        <f t="shared" si="5"/>
        <v>1.72489189584118E-2</v>
      </c>
    </row>
    <row r="114" spans="1:13" ht="15.75">
      <c r="A114" s="62">
        <v>61</v>
      </c>
      <c r="B114" s="63" t="s">
        <v>143</v>
      </c>
      <c r="C114" s="64" t="s">
        <v>144</v>
      </c>
      <c r="D114" s="65" t="s">
        <v>36</v>
      </c>
      <c r="E114" s="65">
        <v>26.009821660867701</v>
      </c>
      <c r="F114" s="66">
        <v>108706</v>
      </c>
      <c r="G114" s="66">
        <v>290343</v>
      </c>
      <c r="H114" s="12">
        <f t="shared" si="5"/>
        <v>1.8226732972465094E-2</v>
      </c>
    </row>
    <row r="115" spans="1:13" ht="15.75">
      <c r="A115" s="62">
        <v>63</v>
      </c>
      <c r="B115" s="63" t="s">
        <v>147</v>
      </c>
      <c r="C115" s="64" t="s">
        <v>148</v>
      </c>
      <c r="D115" s="65" t="s">
        <v>36</v>
      </c>
      <c r="E115" s="65">
        <v>25.072786704817702</v>
      </c>
      <c r="F115" s="66">
        <v>6330</v>
      </c>
      <c r="G115" s="66">
        <v>20245</v>
      </c>
      <c r="H115" s="12">
        <f t="shared" si="5"/>
        <v>1.890791317516299E-2</v>
      </c>
    </row>
    <row r="116" spans="1:13" ht="15.75">
      <c r="A116" s="62">
        <v>65</v>
      </c>
      <c r="B116" s="63" t="s">
        <v>152</v>
      </c>
      <c r="C116" s="64" t="s">
        <v>153</v>
      </c>
      <c r="D116" s="65" t="s">
        <v>36</v>
      </c>
      <c r="E116" s="65">
        <v>24.7403732137705</v>
      </c>
      <c r="F116" s="66">
        <v>386454</v>
      </c>
      <c r="G116" s="66">
        <v>2465261</v>
      </c>
      <c r="H116" s="12">
        <f t="shared" si="5"/>
        <v>1.9161961300171667E-2</v>
      </c>
    </row>
    <row r="117" spans="1:13" ht="15.75">
      <c r="A117" s="62">
        <v>73</v>
      </c>
      <c r="B117" s="63" t="s">
        <v>169</v>
      </c>
      <c r="C117" s="64" t="s">
        <v>170</v>
      </c>
      <c r="D117" s="65" t="s">
        <v>36</v>
      </c>
      <c r="E117" s="65">
        <v>20.304000867820299</v>
      </c>
      <c r="F117" s="66">
        <v>3471</v>
      </c>
      <c r="G117" s="66">
        <v>8406</v>
      </c>
      <c r="H117" s="12">
        <f t="shared" si="5"/>
        <v>2.3348800916642567E-2</v>
      </c>
    </row>
    <row r="118" spans="1:13" ht="15.75">
      <c r="A118" s="62">
        <v>88</v>
      </c>
      <c r="B118" s="63" t="s">
        <v>200</v>
      </c>
      <c r="C118" s="64" t="s">
        <v>201</v>
      </c>
      <c r="D118" s="65" t="s">
        <v>36</v>
      </c>
      <c r="E118" s="65">
        <v>15.6615040717904</v>
      </c>
      <c r="F118" s="66">
        <v>27445</v>
      </c>
      <c r="G118" s="66">
        <v>53070</v>
      </c>
      <c r="H118" s="12">
        <f t="shared" si="5"/>
        <v>3.027002208095577E-2</v>
      </c>
    </row>
    <row r="119" spans="1:13" ht="15.75">
      <c r="A119" s="62">
        <v>104</v>
      </c>
      <c r="B119" s="63" t="s">
        <v>232</v>
      </c>
      <c r="C119" s="64" t="s">
        <v>233</v>
      </c>
      <c r="D119" s="65" t="s">
        <v>36</v>
      </c>
      <c r="E119" s="65">
        <v>12.3570960817061</v>
      </c>
      <c r="F119" s="66">
        <v>12989</v>
      </c>
      <c r="G119" s="66">
        <v>42944</v>
      </c>
      <c r="H119" s="12">
        <f t="shared" si="5"/>
        <v>3.8364521157678043E-2</v>
      </c>
    </row>
    <row r="120" spans="1:13" ht="15.75">
      <c r="A120" s="67">
        <v>109</v>
      </c>
      <c r="B120" s="68" t="s">
        <v>242</v>
      </c>
      <c r="C120" s="69" t="s">
        <v>243</v>
      </c>
      <c r="D120" s="70" t="s">
        <v>36</v>
      </c>
      <c r="E120" s="70">
        <v>11.484042973000401</v>
      </c>
      <c r="F120" s="71">
        <v>13634</v>
      </c>
      <c r="G120" s="71">
        <v>28763</v>
      </c>
      <c r="H120" s="27">
        <f t="shared" si="5"/>
        <v>4.1281112861441531E-2</v>
      </c>
    </row>
    <row r="123" spans="1:13" ht="23.25">
      <c r="A123" s="121" t="s">
        <v>134</v>
      </c>
      <c r="B123" s="122"/>
      <c r="C123" s="122"/>
      <c r="D123" s="122"/>
      <c r="E123" s="78"/>
      <c r="F123" s="78"/>
      <c r="G123" s="78"/>
      <c r="H123" s="78"/>
    </row>
    <row r="124" spans="1:13" ht="12.75">
      <c r="A124" s="79"/>
      <c r="B124" s="79"/>
      <c r="C124" s="79"/>
      <c r="D124" s="79"/>
      <c r="E124" s="79"/>
      <c r="F124" s="79"/>
      <c r="G124" s="79"/>
      <c r="H124" s="79"/>
    </row>
    <row r="125" spans="1:13" ht="105.75" customHeight="1">
      <c r="A125" s="56" t="s">
        <v>0</v>
      </c>
      <c r="B125" s="57" t="s">
        <v>1</v>
      </c>
      <c r="C125" s="58" t="s">
        <v>2</v>
      </c>
      <c r="D125" s="59" t="s">
        <v>3</v>
      </c>
      <c r="E125" s="60" t="s">
        <v>4</v>
      </c>
      <c r="F125" s="61" t="s">
        <v>5</v>
      </c>
      <c r="G125" s="60" t="s">
        <v>6</v>
      </c>
      <c r="H125" s="60" t="s">
        <v>7</v>
      </c>
      <c r="J125" s="123" t="s">
        <v>479</v>
      </c>
      <c r="K125" s="122"/>
      <c r="L125" s="122"/>
      <c r="M125" s="122"/>
    </row>
    <row r="126" spans="1:13" ht="18">
      <c r="A126" s="62">
        <v>56</v>
      </c>
      <c r="B126" s="63" t="s">
        <v>132</v>
      </c>
      <c r="C126" s="64" t="s">
        <v>133</v>
      </c>
      <c r="D126" s="65" t="s">
        <v>134</v>
      </c>
      <c r="E126" s="65">
        <v>28.326505751704001</v>
      </c>
      <c r="F126" s="66">
        <v>78597</v>
      </c>
      <c r="G126" s="66">
        <v>206824</v>
      </c>
      <c r="H126" s="12">
        <f t="shared" ref="H126:H140" si="6">SUM(5120/(E126/8))/(24*60*60)</f>
        <v>1.6736059090011687E-2</v>
      </c>
      <c r="J126" s="13" t="s">
        <v>12</v>
      </c>
      <c r="K126" s="14"/>
    </row>
    <row r="127" spans="1:13" ht="15.75">
      <c r="A127" s="62">
        <v>60</v>
      </c>
      <c r="B127" s="63" t="s">
        <v>141</v>
      </c>
      <c r="C127" s="64" t="s">
        <v>142</v>
      </c>
      <c r="D127" s="65" t="s">
        <v>134</v>
      </c>
      <c r="E127" s="65">
        <v>26.492450099472499</v>
      </c>
      <c r="F127" s="66">
        <v>29210</v>
      </c>
      <c r="G127" s="66">
        <v>182903</v>
      </c>
      <c r="H127" s="12">
        <f t="shared" si="6"/>
        <v>1.7894685931049977E-2</v>
      </c>
      <c r="J127" s="24" t="s">
        <v>470</v>
      </c>
      <c r="K127" s="21">
        <f>SUM(G126:G140)</f>
        <v>2610172</v>
      </c>
    </row>
    <row r="128" spans="1:13" ht="15.75">
      <c r="A128" s="62">
        <v>67</v>
      </c>
      <c r="B128" s="63" t="s">
        <v>156</v>
      </c>
      <c r="C128" s="64" t="s">
        <v>157</v>
      </c>
      <c r="D128" s="65" t="s">
        <v>134</v>
      </c>
      <c r="E128" s="65">
        <v>23.975950123090399</v>
      </c>
      <c r="F128" s="66">
        <v>17780</v>
      </c>
      <c r="G128" s="66">
        <v>37651</v>
      </c>
      <c r="H128" s="12">
        <f t="shared" si="6"/>
        <v>1.9772900412297317E-2</v>
      </c>
      <c r="J128" s="26" t="s">
        <v>471</v>
      </c>
      <c r="K128" s="23">
        <f>SUM(F126:F140)</f>
        <v>893227</v>
      </c>
    </row>
    <row r="129" spans="1:11" ht="15.75">
      <c r="A129" s="62">
        <v>89</v>
      </c>
      <c r="B129" s="63" t="s">
        <v>202</v>
      </c>
      <c r="C129" s="64" t="s">
        <v>203</v>
      </c>
      <c r="D129" s="65" t="s">
        <v>134</v>
      </c>
      <c r="E129" s="65">
        <v>15.623380337306999</v>
      </c>
      <c r="F129" s="66">
        <v>77071</v>
      </c>
      <c r="G129" s="66">
        <v>365364</v>
      </c>
      <c r="H129" s="12">
        <f t="shared" si="6"/>
        <v>3.0343886139802587E-2</v>
      </c>
      <c r="J129" s="24" t="s">
        <v>472</v>
      </c>
      <c r="K129" s="25">
        <f>AVERAGE(E126:E140)</f>
        <v>11.682202447312006</v>
      </c>
    </row>
    <row r="130" spans="1:11" ht="15.75">
      <c r="A130" s="62">
        <v>94</v>
      </c>
      <c r="B130" s="63" t="s">
        <v>212</v>
      </c>
      <c r="C130" s="64" t="s">
        <v>213</v>
      </c>
      <c r="D130" s="65" t="s">
        <v>134</v>
      </c>
      <c r="E130" s="65">
        <v>14.5403195017921</v>
      </c>
      <c r="F130" s="66">
        <v>26475</v>
      </c>
      <c r="G130" s="66">
        <v>110884</v>
      </c>
      <c r="H130" s="12">
        <f t="shared" si="6"/>
        <v>3.2604102957685642E-2</v>
      </c>
      <c r="J130" s="26" t="s">
        <v>473</v>
      </c>
      <c r="K130" s="27">
        <f>AVERAGE(H126:H140)</f>
        <v>0.14730106387969802</v>
      </c>
    </row>
    <row r="131" spans="1:11" ht="15.75">
      <c r="A131" s="62">
        <v>103</v>
      </c>
      <c r="B131" s="63" t="s">
        <v>230</v>
      </c>
      <c r="C131" s="64" t="s">
        <v>231</v>
      </c>
      <c r="D131" s="65" t="s">
        <v>134</v>
      </c>
      <c r="E131" s="65">
        <v>12.668875611209801</v>
      </c>
      <c r="F131" s="66">
        <v>219122</v>
      </c>
      <c r="G131" s="66">
        <v>383229</v>
      </c>
      <c r="H131" s="12">
        <f t="shared" si="6"/>
        <v>3.7420374832206824E-2</v>
      </c>
    </row>
    <row r="132" spans="1:11" ht="15.75">
      <c r="A132" s="62">
        <v>105</v>
      </c>
      <c r="B132" s="63" t="s">
        <v>234</v>
      </c>
      <c r="C132" s="64" t="s">
        <v>235</v>
      </c>
      <c r="D132" s="65" t="s">
        <v>134</v>
      </c>
      <c r="E132" s="65">
        <v>12.250029798746001</v>
      </c>
      <c r="F132" s="66">
        <v>35540</v>
      </c>
      <c r="G132" s="66">
        <v>70492</v>
      </c>
      <c r="H132" s="12">
        <f t="shared" si="6"/>
        <v>3.869983027491114E-2</v>
      </c>
    </row>
    <row r="133" spans="1:11" ht="15.75">
      <c r="A133" s="62">
        <v>106</v>
      </c>
      <c r="B133" s="63" t="s">
        <v>236</v>
      </c>
      <c r="C133" s="64" t="s">
        <v>237</v>
      </c>
      <c r="D133" s="65" t="s">
        <v>134</v>
      </c>
      <c r="E133" s="65">
        <v>12.056330340987801</v>
      </c>
      <c r="F133" s="66">
        <v>20281</v>
      </c>
      <c r="G133" s="66">
        <v>48594</v>
      </c>
      <c r="H133" s="12">
        <f t="shared" si="6"/>
        <v>3.9321589626850929E-2</v>
      </c>
    </row>
    <row r="134" spans="1:11" ht="15.75">
      <c r="A134" s="62">
        <v>111</v>
      </c>
      <c r="B134" s="63" t="s">
        <v>246</v>
      </c>
      <c r="C134" s="64" t="s">
        <v>247</v>
      </c>
      <c r="D134" s="65" t="s">
        <v>134</v>
      </c>
      <c r="E134" s="65">
        <v>10.868570175049101</v>
      </c>
      <c r="F134" s="66">
        <v>7644</v>
      </c>
      <c r="G134" s="66">
        <v>29211</v>
      </c>
      <c r="H134" s="12">
        <f t="shared" si="6"/>
        <v>4.3618807850401758E-2</v>
      </c>
    </row>
    <row r="135" spans="1:11" ht="15.75">
      <c r="A135" s="62">
        <v>117</v>
      </c>
      <c r="B135" s="63" t="s">
        <v>258</v>
      </c>
      <c r="C135" s="64" t="s">
        <v>259</v>
      </c>
      <c r="D135" s="65" t="s">
        <v>134</v>
      </c>
      <c r="E135" s="65">
        <v>8.8556343607789501</v>
      </c>
      <c r="F135" s="66">
        <v>235875</v>
      </c>
      <c r="G135" s="66">
        <v>520282</v>
      </c>
      <c r="H135" s="12">
        <f t="shared" si="6"/>
        <v>5.3533609763036116E-2</v>
      </c>
    </row>
    <row r="136" spans="1:11" ht="15.75">
      <c r="A136" s="62">
        <v>186</v>
      </c>
      <c r="B136" s="63" t="s">
        <v>397</v>
      </c>
      <c r="C136" s="64" t="s">
        <v>398</v>
      </c>
      <c r="D136" s="65" t="s">
        <v>134</v>
      </c>
      <c r="E136" s="65">
        <v>3.1308130904947098</v>
      </c>
      <c r="F136" s="66">
        <v>27739</v>
      </c>
      <c r="G136" s="66">
        <v>48577</v>
      </c>
      <c r="H136" s="12">
        <f t="shared" si="6"/>
        <v>0.15142203011523889</v>
      </c>
    </row>
    <row r="137" spans="1:11" ht="15.75">
      <c r="A137" s="62">
        <v>192</v>
      </c>
      <c r="B137" s="63" t="s">
        <v>409</v>
      </c>
      <c r="C137" s="64" t="s">
        <v>410</v>
      </c>
      <c r="D137" s="65" t="s">
        <v>134</v>
      </c>
      <c r="E137" s="65">
        <v>2.68969743436721</v>
      </c>
      <c r="F137" s="66">
        <v>59789</v>
      </c>
      <c r="G137" s="66">
        <v>397155</v>
      </c>
      <c r="H137" s="12">
        <f t="shared" si="6"/>
        <v>0.17625554012754852</v>
      </c>
    </row>
    <row r="138" spans="1:11" ht="15.75">
      <c r="A138" s="62">
        <v>195</v>
      </c>
      <c r="B138" s="63" t="s">
        <v>415</v>
      </c>
      <c r="C138" s="64" t="s">
        <v>416</v>
      </c>
      <c r="D138" s="65" t="s">
        <v>134</v>
      </c>
      <c r="E138" s="65">
        <v>2.3415967043770198</v>
      </c>
      <c r="F138" s="66">
        <v>18549</v>
      </c>
      <c r="G138" s="66">
        <v>134065</v>
      </c>
      <c r="H138" s="12">
        <f t="shared" si="6"/>
        <v>0.2024576107354068</v>
      </c>
    </row>
    <row r="139" spans="1:11" ht="15.75">
      <c r="A139" s="62">
        <v>217</v>
      </c>
      <c r="B139" s="63" t="s">
        <v>459</v>
      </c>
      <c r="C139" s="64" t="s">
        <v>460</v>
      </c>
      <c r="D139" s="65" t="s">
        <v>134</v>
      </c>
      <c r="E139" s="65">
        <v>0.75836009063605903</v>
      </c>
      <c r="F139" s="66">
        <v>3069</v>
      </c>
      <c r="G139" s="66">
        <v>3997</v>
      </c>
      <c r="H139" s="12">
        <f t="shared" si="6"/>
        <v>0.62513056782359699</v>
      </c>
    </row>
    <row r="140" spans="1:11" ht="15.75">
      <c r="A140" s="67">
        <v>220</v>
      </c>
      <c r="B140" s="68" t="s">
        <v>465</v>
      </c>
      <c r="C140" s="69" t="s">
        <v>466</v>
      </c>
      <c r="D140" s="70" t="s">
        <v>134</v>
      </c>
      <c r="E140" s="70">
        <v>0.65452328966744</v>
      </c>
      <c r="F140" s="71">
        <v>36486</v>
      </c>
      <c r="G140" s="71">
        <v>70944</v>
      </c>
      <c r="H140" s="27">
        <f t="shared" si="6"/>
        <v>0.72430436251542507</v>
      </c>
    </row>
    <row r="143" spans="1:11" ht="23.25">
      <c r="A143" s="121" t="s">
        <v>294</v>
      </c>
      <c r="B143" s="122"/>
      <c r="C143" s="122"/>
      <c r="D143" s="122"/>
      <c r="E143" s="78"/>
      <c r="F143" s="78"/>
      <c r="G143" s="78"/>
      <c r="H143" s="78"/>
    </row>
    <row r="144" spans="1:11" ht="12.75">
      <c r="A144" s="79"/>
      <c r="B144" s="79"/>
      <c r="C144" s="79"/>
      <c r="D144" s="79"/>
      <c r="E144" s="79"/>
      <c r="F144" s="79"/>
      <c r="G144" s="79"/>
      <c r="H144" s="79"/>
    </row>
    <row r="145" spans="1:13" ht="105.75" customHeight="1">
      <c r="A145" s="56" t="s">
        <v>0</v>
      </c>
      <c r="B145" s="57" t="s">
        <v>1</v>
      </c>
      <c r="C145" s="58" t="s">
        <v>2</v>
      </c>
      <c r="D145" s="59" t="s">
        <v>3</v>
      </c>
      <c r="E145" s="60" t="s">
        <v>4</v>
      </c>
      <c r="F145" s="61" t="s">
        <v>5</v>
      </c>
      <c r="G145" s="60" t="s">
        <v>6</v>
      </c>
      <c r="H145" s="60" t="s">
        <v>7</v>
      </c>
      <c r="J145" s="123" t="s">
        <v>480</v>
      </c>
      <c r="K145" s="122"/>
      <c r="L145" s="122"/>
      <c r="M145" s="122"/>
    </row>
    <row r="146" spans="1:13" ht="18">
      <c r="A146" s="62">
        <v>134</v>
      </c>
      <c r="B146" s="63" t="s">
        <v>292</v>
      </c>
      <c r="C146" s="64" t="s">
        <v>293</v>
      </c>
      <c r="D146" s="65" t="s">
        <v>294</v>
      </c>
      <c r="E146" s="65">
        <v>6.5461589405561096</v>
      </c>
      <c r="F146" s="66">
        <v>1177091</v>
      </c>
      <c r="G146" s="66">
        <v>3726768</v>
      </c>
      <c r="H146" s="12">
        <f t="shared" ref="H146:H151" si="7">SUM(5120/(E146/8))/(24*60*60)</f>
        <v>7.2420189973847554E-2</v>
      </c>
      <c r="J146" s="13" t="s">
        <v>12</v>
      </c>
      <c r="K146" s="14"/>
    </row>
    <row r="147" spans="1:13" ht="15.75">
      <c r="A147" s="62">
        <v>144</v>
      </c>
      <c r="B147" s="63" t="s">
        <v>313</v>
      </c>
      <c r="C147" s="64" t="s">
        <v>314</v>
      </c>
      <c r="D147" s="65" t="s">
        <v>294</v>
      </c>
      <c r="E147" s="65">
        <v>5.6561226917804897</v>
      </c>
      <c r="F147" s="66">
        <v>652081</v>
      </c>
      <c r="G147" s="66">
        <v>1660757</v>
      </c>
      <c r="H147" s="12">
        <f t="shared" si="7"/>
        <v>8.3816087434418859E-2</v>
      </c>
      <c r="J147" s="24" t="s">
        <v>470</v>
      </c>
      <c r="K147" s="21">
        <f>SUM(G146:G151)</f>
        <v>6985969</v>
      </c>
    </row>
    <row r="148" spans="1:13" ht="15.75">
      <c r="A148" s="62">
        <v>157</v>
      </c>
      <c r="B148" s="63" t="s">
        <v>339</v>
      </c>
      <c r="C148" s="64" t="s">
        <v>340</v>
      </c>
      <c r="D148" s="65" t="s">
        <v>294</v>
      </c>
      <c r="E148" s="65">
        <v>4.7146896661986801</v>
      </c>
      <c r="F148" s="66">
        <v>824792</v>
      </c>
      <c r="G148" s="66">
        <v>1254663</v>
      </c>
      <c r="H148" s="12">
        <f t="shared" si="7"/>
        <v>0.10055255120456454</v>
      </c>
      <c r="J148" s="26" t="s">
        <v>471</v>
      </c>
      <c r="K148" s="23">
        <f>SUM(F146:F151)</f>
        <v>2823551</v>
      </c>
    </row>
    <row r="149" spans="1:13" ht="15.75">
      <c r="A149" s="62">
        <v>194</v>
      </c>
      <c r="B149" s="63" t="s">
        <v>413</v>
      </c>
      <c r="C149" s="64" t="s">
        <v>414</v>
      </c>
      <c r="D149" s="65" t="s">
        <v>294</v>
      </c>
      <c r="E149" s="65">
        <v>2.6048304397963098</v>
      </c>
      <c r="F149" s="66">
        <v>16604</v>
      </c>
      <c r="G149" s="66">
        <v>63917</v>
      </c>
      <c r="H149" s="12">
        <f t="shared" si="7"/>
        <v>0.18199805516367712</v>
      </c>
      <c r="J149" s="24" t="s">
        <v>472</v>
      </c>
      <c r="K149" s="25">
        <f>AVERAGE(E146:E151)</f>
        <v>3.8040208290285435</v>
      </c>
    </row>
    <row r="150" spans="1:13" ht="15.75">
      <c r="A150" s="62">
        <v>204</v>
      </c>
      <c r="B150" s="63" t="s">
        <v>433</v>
      </c>
      <c r="C150" s="64" t="s">
        <v>434</v>
      </c>
      <c r="D150" s="65" t="s">
        <v>294</v>
      </c>
      <c r="E150" s="65">
        <v>1.83262963938678</v>
      </c>
      <c r="F150" s="66">
        <v>150676</v>
      </c>
      <c r="G150" s="66">
        <v>274120</v>
      </c>
      <c r="H150" s="12">
        <f t="shared" si="7"/>
        <v>0.2586851504992056</v>
      </c>
      <c r="J150" s="26" t="s">
        <v>473</v>
      </c>
      <c r="K150" s="27">
        <f>AVERAGE(H146:H151)</f>
        <v>0.17000643991058753</v>
      </c>
    </row>
    <row r="151" spans="1:13" ht="15.75">
      <c r="A151" s="67">
        <v>210</v>
      </c>
      <c r="B151" s="68" t="s">
        <v>445</v>
      </c>
      <c r="C151" s="69" t="s">
        <v>446</v>
      </c>
      <c r="D151" s="70" t="s">
        <v>294</v>
      </c>
      <c r="E151" s="70">
        <v>1.4696935964528901</v>
      </c>
      <c r="F151" s="71">
        <v>2307</v>
      </c>
      <c r="G151" s="71">
        <v>5744</v>
      </c>
      <c r="H151" s="27">
        <f t="shared" si="7"/>
        <v>0.32256660518781144</v>
      </c>
    </row>
    <row r="154" spans="1:13" ht="23.25">
      <c r="A154" s="121" t="s">
        <v>52</v>
      </c>
      <c r="B154" s="122"/>
      <c r="C154" s="122"/>
      <c r="D154" s="122"/>
      <c r="E154" s="78"/>
      <c r="F154" s="78"/>
      <c r="G154" s="78"/>
      <c r="H154" s="78"/>
    </row>
    <row r="155" spans="1:13" ht="12.75">
      <c r="A155" s="79"/>
      <c r="B155" s="79"/>
      <c r="C155" s="79"/>
      <c r="D155" s="79"/>
      <c r="E155" s="79"/>
      <c r="F155" s="79"/>
      <c r="G155" s="79"/>
      <c r="H155" s="79"/>
    </row>
    <row r="156" spans="1:13" ht="104.25" customHeight="1">
      <c r="A156" s="56" t="s">
        <v>0</v>
      </c>
      <c r="B156" s="57" t="s">
        <v>1</v>
      </c>
      <c r="C156" s="58" t="s">
        <v>2</v>
      </c>
      <c r="D156" s="59" t="s">
        <v>3</v>
      </c>
      <c r="E156" s="60" t="s">
        <v>4</v>
      </c>
      <c r="F156" s="61" t="s">
        <v>5</v>
      </c>
      <c r="G156" s="60" t="s">
        <v>6</v>
      </c>
      <c r="H156" s="60" t="s">
        <v>7</v>
      </c>
      <c r="J156" s="123" t="s">
        <v>481</v>
      </c>
      <c r="K156" s="122"/>
      <c r="L156" s="122"/>
      <c r="M156" s="122"/>
    </row>
    <row r="157" spans="1:13" ht="18">
      <c r="A157" s="62">
        <v>17</v>
      </c>
      <c r="B157" s="63" t="s">
        <v>50</v>
      </c>
      <c r="C157" s="64" t="s">
        <v>51</v>
      </c>
      <c r="D157" s="65" t="s">
        <v>52</v>
      </c>
      <c r="E157" s="65">
        <v>73.5970671925635</v>
      </c>
      <c r="F157" s="66">
        <v>1204</v>
      </c>
      <c r="G157" s="66">
        <v>11739</v>
      </c>
      <c r="H157" s="12">
        <f t="shared" ref="H157:H161" si="8">SUM(5120/(E157/8))/(24*60*60)</f>
        <v>6.4414805121742157E-3</v>
      </c>
      <c r="J157" s="13" t="s">
        <v>12</v>
      </c>
      <c r="K157" s="14"/>
    </row>
    <row r="158" spans="1:13" ht="15.75">
      <c r="A158" s="62">
        <v>20</v>
      </c>
      <c r="B158" s="63" t="s">
        <v>57</v>
      </c>
      <c r="C158" s="64" t="s">
        <v>58</v>
      </c>
      <c r="D158" s="65" t="s">
        <v>52</v>
      </c>
      <c r="E158" s="65">
        <v>71.297169530770901</v>
      </c>
      <c r="F158" s="66">
        <v>46348317</v>
      </c>
      <c r="G158" s="66">
        <v>187711922</v>
      </c>
      <c r="H158" s="12">
        <f t="shared" si="8"/>
        <v>6.6492692093403525E-3</v>
      </c>
      <c r="J158" s="24" t="s">
        <v>470</v>
      </c>
      <c r="K158" s="21">
        <f>SUM(G157:G161)</f>
        <v>206863688</v>
      </c>
    </row>
    <row r="159" spans="1:13" ht="15.75">
      <c r="A159" s="62">
        <v>34</v>
      </c>
      <c r="B159" s="63" t="s">
        <v>87</v>
      </c>
      <c r="C159" s="64" t="s">
        <v>88</v>
      </c>
      <c r="D159" s="65" t="s">
        <v>52</v>
      </c>
      <c r="E159" s="65">
        <v>52.600404073913303</v>
      </c>
      <c r="F159" s="66">
        <v>4976424</v>
      </c>
      <c r="G159" s="66">
        <v>19138066</v>
      </c>
      <c r="H159" s="12">
        <f t="shared" si="8"/>
        <v>9.0127458604293657E-3</v>
      </c>
      <c r="J159" s="26" t="s">
        <v>471</v>
      </c>
      <c r="K159" s="23">
        <f>SUM(F157:F161)</f>
        <v>51326391</v>
      </c>
    </row>
    <row r="160" spans="1:13" ht="15.75">
      <c r="A160" s="62">
        <v>54</v>
      </c>
      <c r="B160" s="63" t="s">
        <v>128</v>
      </c>
      <c r="C160" s="64" t="s">
        <v>129</v>
      </c>
      <c r="D160" s="65" t="s">
        <v>52</v>
      </c>
      <c r="E160" s="65">
        <v>30.308149769213799</v>
      </c>
      <c r="F160" s="66">
        <v>187</v>
      </c>
      <c r="G160" s="66">
        <v>700</v>
      </c>
      <c r="H160" s="12">
        <f t="shared" si="8"/>
        <v>1.5641801881143721E-2</v>
      </c>
      <c r="J160" s="24" t="s">
        <v>472</v>
      </c>
      <c r="K160" s="25">
        <f>AVERAGE(E157:E161)</f>
        <v>49.29154867755804</v>
      </c>
    </row>
    <row r="161" spans="1:13" ht="15.75">
      <c r="A161" s="67">
        <v>76</v>
      </c>
      <c r="B161" s="68" t="s">
        <v>175</v>
      </c>
      <c r="C161" s="69" t="s">
        <v>176</v>
      </c>
      <c r="D161" s="70" t="s">
        <v>52</v>
      </c>
      <c r="E161" s="70">
        <v>18.654952821328699</v>
      </c>
      <c r="F161" s="71">
        <v>259</v>
      </c>
      <c r="G161" s="71">
        <v>1261</v>
      </c>
      <c r="H161" s="27">
        <f t="shared" si="8"/>
        <v>2.5412772608679701E-2</v>
      </c>
      <c r="J161" s="26" t="s">
        <v>473</v>
      </c>
      <c r="K161" s="27">
        <f>AVERAGE(H157:H161)</f>
        <v>1.2631614014353471E-2</v>
      </c>
    </row>
    <row r="164" spans="1:13" ht="23.25">
      <c r="A164" s="121" t="s">
        <v>66</v>
      </c>
      <c r="B164" s="122"/>
      <c r="C164" s="122"/>
      <c r="D164" s="122"/>
      <c r="E164" s="78"/>
      <c r="F164" s="78"/>
      <c r="G164" s="78"/>
      <c r="H164" s="78"/>
    </row>
    <row r="165" spans="1:13" ht="12.75">
      <c r="A165" s="79"/>
      <c r="B165" s="79"/>
      <c r="C165" s="79"/>
      <c r="D165" s="79"/>
      <c r="E165" s="79"/>
      <c r="F165" s="79"/>
      <c r="G165" s="79"/>
      <c r="H165" s="79"/>
    </row>
    <row r="166" spans="1:13" ht="105" customHeight="1">
      <c r="A166" s="56" t="s">
        <v>0</v>
      </c>
      <c r="B166" s="57" t="s">
        <v>1</v>
      </c>
      <c r="C166" s="58" t="s">
        <v>2</v>
      </c>
      <c r="D166" s="59" t="s">
        <v>3</v>
      </c>
      <c r="E166" s="60" t="s">
        <v>4</v>
      </c>
      <c r="F166" s="61" t="s">
        <v>5</v>
      </c>
      <c r="G166" s="60" t="s">
        <v>6</v>
      </c>
      <c r="H166" s="60" t="s">
        <v>7</v>
      </c>
      <c r="J166" s="123" t="s">
        <v>482</v>
      </c>
      <c r="K166" s="122"/>
      <c r="L166" s="122"/>
      <c r="M166" s="122"/>
    </row>
    <row r="167" spans="1:13" ht="18">
      <c r="A167" s="62">
        <v>23</v>
      </c>
      <c r="B167" s="63" t="s">
        <v>64</v>
      </c>
      <c r="C167" s="64" t="s">
        <v>65</v>
      </c>
      <c r="D167" s="65" t="s">
        <v>66</v>
      </c>
      <c r="E167" s="65">
        <v>66.659288762298104</v>
      </c>
      <c r="F167" s="66">
        <v>687316</v>
      </c>
      <c r="G167" s="66">
        <v>2330663</v>
      </c>
      <c r="H167" s="12">
        <f t="shared" ref="H167:H179" si="9">SUM(5120/(E167/8))/(24*60*60)</f>
        <v>7.1118981746802869E-3</v>
      </c>
      <c r="J167" s="13" t="s">
        <v>12</v>
      </c>
      <c r="K167" s="14"/>
    </row>
    <row r="168" spans="1:13" ht="15.75">
      <c r="A168" s="62">
        <v>62</v>
      </c>
      <c r="B168" s="63" t="s">
        <v>145</v>
      </c>
      <c r="C168" s="64" t="s">
        <v>146</v>
      </c>
      <c r="D168" s="65" t="s">
        <v>66</v>
      </c>
      <c r="E168" s="65">
        <v>25.653071707957</v>
      </c>
      <c r="F168" s="66">
        <v>5725656</v>
      </c>
      <c r="G168" s="66">
        <v>21541215</v>
      </c>
      <c r="H168" s="12">
        <f t="shared" si="9"/>
        <v>1.8480206950305569E-2</v>
      </c>
      <c r="J168" s="24" t="s">
        <v>470</v>
      </c>
      <c r="K168" s="21">
        <f>SUM(G167:G179)</f>
        <v>23936472</v>
      </c>
    </row>
    <row r="169" spans="1:13" ht="15.75">
      <c r="A169" s="62">
        <v>91</v>
      </c>
      <c r="B169" s="63" t="s">
        <v>206</v>
      </c>
      <c r="C169" s="64" t="s">
        <v>207</v>
      </c>
      <c r="D169" s="65" t="s">
        <v>66</v>
      </c>
      <c r="E169" s="65">
        <v>15.147282911246201</v>
      </c>
      <c r="F169" s="66">
        <v>3417</v>
      </c>
      <c r="G169" s="66">
        <v>12276</v>
      </c>
      <c r="H169" s="12">
        <f t="shared" si="9"/>
        <v>3.129763118916163E-2</v>
      </c>
      <c r="J169" s="26" t="s">
        <v>471</v>
      </c>
      <c r="K169" s="23">
        <f>SUM(F167:F179)</f>
        <v>6428656</v>
      </c>
    </row>
    <row r="170" spans="1:13" ht="15.75">
      <c r="A170" s="62">
        <v>110</v>
      </c>
      <c r="B170" s="63" t="s">
        <v>244</v>
      </c>
      <c r="C170" s="64" t="s">
        <v>245</v>
      </c>
      <c r="D170" s="65" t="s">
        <v>66</v>
      </c>
      <c r="E170" s="65">
        <v>11.278895739790601</v>
      </c>
      <c r="F170" s="66">
        <v>154</v>
      </c>
      <c r="G170" s="66">
        <v>487</v>
      </c>
      <c r="H170" s="12">
        <f t="shared" si="9"/>
        <v>4.2031958182005107E-2</v>
      </c>
      <c r="J170" s="24" t="s">
        <v>472</v>
      </c>
      <c r="K170" s="25">
        <f>AVERAGE(E167:E179)</f>
        <v>12.592625304802811</v>
      </c>
    </row>
    <row r="171" spans="1:13" ht="15.75">
      <c r="A171" s="62">
        <v>115</v>
      </c>
      <c r="B171" s="63" t="s">
        <v>254</v>
      </c>
      <c r="C171" s="64" t="s">
        <v>255</v>
      </c>
      <c r="D171" s="65" t="s">
        <v>66</v>
      </c>
      <c r="E171" s="65">
        <v>9.5261203973541502</v>
      </c>
      <c r="F171" s="66">
        <v>255</v>
      </c>
      <c r="G171" s="66">
        <v>621</v>
      </c>
      <c r="H171" s="12">
        <f t="shared" si="9"/>
        <v>4.9765702542007198E-2</v>
      </c>
      <c r="J171" s="26" t="s">
        <v>473</v>
      </c>
      <c r="K171" s="27">
        <f>AVERAGE(H167:H179)</f>
        <v>9.0228763899027925E-2</v>
      </c>
    </row>
    <row r="172" spans="1:13" ht="15.75">
      <c r="A172" s="62">
        <v>118</v>
      </c>
      <c r="B172" s="63" t="s">
        <v>260</v>
      </c>
      <c r="C172" s="64" t="s">
        <v>261</v>
      </c>
      <c r="D172" s="65" t="s">
        <v>66</v>
      </c>
      <c r="E172" s="65">
        <v>8.8295886746987904</v>
      </c>
      <c r="F172" s="66">
        <v>985</v>
      </c>
      <c r="G172" s="66">
        <v>4271</v>
      </c>
      <c r="H172" s="12">
        <f t="shared" si="9"/>
        <v>5.3691524207977501E-2</v>
      </c>
    </row>
    <row r="173" spans="1:13" ht="15.75">
      <c r="A173" s="62">
        <v>138</v>
      </c>
      <c r="B173" s="63" t="s">
        <v>301</v>
      </c>
      <c r="C173" s="64" t="s">
        <v>302</v>
      </c>
      <c r="D173" s="65" t="s">
        <v>66</v>
      </c>
      <c r="E173" s="65">
        <v>5.9511177315250601</v>
      </c>
      <c r="F173" s="66">
        <v>1220</v>
      </c>
      <c r="G173" s="66">
        <v>21501</v>
      </c>
      <c r="H173" s="12">
        <f t="shared" si="9"/>
        <v>7.9661350264126893E-2</v>
      </c>
    </row>
    <row r="174" spans="1:13" ht="15.75">
      <c r="A174" s="62">
        <v>163</v>
      </c>
      <c r="B174" s="63" t="s">
        <v>351</v>
      </c>
      <c r="C174" s="64" t="s">
        <v>352</v>
      </c>
      <c r="D174" s="65" t="s">
        <v>66</v>
      </c>
      <c r="E174" s="65">
        <v>4.49209439868602</v>
      </c>
      <c r="F174" s="66">
        <v>232</v>
      </c>
      <c r="G174" s="66">
        <v>865</v>
      </c>
      <c r="H174" s="12">
        <f t="shared" si="9"/>
        <v>0.10553519850623468</v>
      </c>
    </row>
    <row r="175" spans="1:13" ht="15.75">
      <c r="A175" s="62">
        <v>168</v>
      </c>
      <c r="B175" s="63" t="s">
        <v>361</v>
      </c>
      <c r="C175" s="64" t="s">
        <v>362</v>
      </c>
      <c r="D175" s="65" t="s">
        <v>66</v>
      </c>
      <c r="E175" s="65">
        <v>4.2796018138197001</v>
      </c>
      <c r="F175" s="66">
        <v>8435</v>
      </c>
      <c r="G175" s="66">
        <v>19933</v>
      </c>
      <c r="H175" s="12">
        <f t="shared" si="9"/>
        <v>0.11077527646221501</v>
      </c>
    </row>
    <row r="176" spans="1:13" ht="15.75">
      <c r="A176" s="62">
        <v>169</v>
      </c>
      <c r="B176" s="63" t="s">
        <v>363</v>
      </c>
      <c r="C176" s="64" t="s">
        <v>364</v>
      </c>
      <c r="D176" s="65" t="s">
        <v>66</v>
      </c>
      <c r="E176" s="65">
        <v>4.2377443355513096</v>
      </c>
      <c r="F176" s="66">
        <v>112</v>
      </c>
      <c r="G176" s="66">
        <v>229</v>
      </c>
      <c r="H176" s="12">
        <f t="shared" si="9"/>
        <v>0.11186943726099026</v>
      </c>
    </row>
    <row r="177" spans="1:13" ht="15.75">
      <c r="A177" s="62">
        <v>191</v>
      </c>
      <c r="B177" s="63" t="s">
        <v>407</v>
      </c>
      <c r="C177" s="64" t="s">
        <v>408</v>
      </c>
      <c r="D177" s="65" t="s">
        <v>66</v>
      </c>
      <c r="E177" s="65">
        <v>2.7512354174829499</v>
      </c>
      <c r="F177" s="66">
        <v>341</v>
      </c>
      <c r="G177" s="66">
        <v>1091</v>
      </c>
      <c r="H177" s="12">
        <f t="shared" si="9"/>
        <v>0.17231316195681828</v>
      </c>
    </row>
    <row r="178" spans="1:13" ht="15.75">
      <c r="A178" s="62">
        <v>193</v>
      </c>
      <c r="B178" s="63" t="s">
        <v>411</v>
      </c>
      <c r="C178" s="64" t="s">
        <v>412</v>
      </c>
      <c r="D178" s="65" t="s">
        <v>66</v>
      </c>
      <c r="E178" s="65">
        <v>2.67386106417338</v>
      </c>
      <c r="F178" s="66">
        <v>337</v>
      </c>
      <c r="G178" s="66">
        <v>2019</v>
      </c>
      <c r="H178" s="12">
        <f t="shared" si="9"/>
        <v>0.17729944177957255</v>
      </c>
    </row>
    <row r="179" spans="1:13" ht="15.75">
      <c r="A179" s="67">
        <v>197</v>
      </c>
      <c r="B179" s="68" t="s">
        <v>419</v>
      </c>
      <c r="C179" s="69" t="s">
        <v>420</v>
      </c>
      <c r="D179" s="70" t="s">
        <v>66</v>
      </c>
      <c r="E179" s="70">
        <v>2.2242260078532401</v>
      </c>
      <c r="F179" s="71">
        <v>196</v>
      </c>
      <c r="G179" s="71">
        <v>1301</v>
      </c>
      <c r="H179" s="27">
        <f t="shared" si="9"/>
        <v>0.21314114321126787</v>
      </c>
    </row>
    <row r="182" spans="1:13" ht="23.25">
      <c r="A182" s="121" t="s">
        <v>162</v>
      </c>
      <c r="B182" s="122"/>
      <c r="C182" s="122"/>
      <c r="D182" s="122"/>
      <c r="E182" s="78"/>
      <c r="F182" s="78"/>
      <c r="G182" s="78"/>
      <c r="H182" s="78"/>
    </row>
    <row r="183" spans="1:13" ht="12.75">
      <c r="A183" s="79"/>
      <c r="B183" s="79"/>
      <c r="C183" s="79"/>
      <c r="D183" s="79"/>
      <c r="E183" s="79"/>
      <c r="F183" s="79"/>
      <c r="G183" s="79"/>
      <c r="H183" s="79"/>
    </row>
    <row r="184" spans="1:13" ht="106.5" customHeight="1">
      <c r="A184" s="56" t="s">
        <v>0</v>
      </c>
      <c r="B184" s="57" t="s">
        <v>1</v>
      </c>
      <c r="C184" s="58" t="s">
        <v>2</v>
      </c>
      <c r="D184" s="59" t="s">
        <v>3</v>
      </c>
      <c r="E184" s="60" t="s">
        <v>4</v>
      </c>
      <c r="F184" s="61" t="s">
        <v>5</v>
      </c>
      <c r="G184" s="60" t="s">
        <v>6</v>
      </c>
      <c r="H184" s="60" t="s">
        <v>7</v>
      </c>
      <c r="J184" s="123" t="s">
        <v>483</v>
      </c>
      <c r="K184" s="122"/>
      <c r="L184" s="122"/>
      <c r="M184" s="122"/>
    </row>
    <row r="185" spans="1:13" ht="18">
      <c r="A185" s="62">
        <v>69</v>
      </c>
      <c r="B185" s="63" t="s">
        <v>160</v>
      </c>
      <c r="C185" s="64" t="s">
        <v>161</v>
      </c>
      <c r="D185" s="65" t="s">
        <v>162</v>
      </c>
      <c r="E185" s="65">
        <v>22.162869997827201</v>
      </c>
      <c r="F185" s="66">
        <v>28368</v>
      </c>
      <c r="G185" s="66">
        <v>43194</v>
      </c>
      <c r="H185" s="12">
        <f t="shared" ref="H185:H197" si="10">SUM(5120/(E185/8))/(24*60*60)</f>
        <v>2.1390464056349708E-2</v>
      </c>
      <c r="J185" s="13" t="s">
        <v>12</v>
      </c>
      <c r="K185" s="14"/>
    </row>
    <row r="186" spans="1:13" ht="15.75">
      <c r="A186" s="62">
        <v>78</v>
      </c>
      <c r="B186" s="63" t="s">
        <v>180</v>
      </c>
      <c r="C186" s="64" t="s">
        <v>181</v>
      </c>
      <c r="D186" s="65" t="s">
        <v>162</v>
      </c>
      <c r="E186" s="65">
        <v>17.8920163390694</v>
      </c>
      <c r="F186" s="66">
        <v>11135618</v>
      </c>
      <c r="G186" s="66">
        <v>37698055</v>
      </c>
      <c r="H186" s="12">
        <f t="shared" si="10"/>
        <v>2.6496402925749372E-2</v>
      </c>
      <c r="J186" s="24" t="s">
        <v>470</v>
      </c>
      <c r="K186" s="21">
        <f>SUM(G185:G197)</f>
        <v>41403372</v>
      </c>
    </row>
    <row r="187" spans="1:13" ht="15.75">
      <c r="A187" s="62">
        <v>80</v>
      </c>
      <c r="B187" s="63" t="s">
        <v>184</v>
      </c>
      <c r="C187" s="64" t="s">
        <v>185</v>
      </c>
      <c r="D187" s="65" t="s">
        <v>162</v>
      </c>
      <c r="E187" s="65">
        <v>16.498967788952999</v>
      </c>
      <c r="F187" s="66">
        <v>16063</v>
      </c>
      <c r="G187" s="66">
        <v>42070</v>
      </c>
      <c r="H187" s="12">
        <f t="shared" si="10"/>
        <v>2.8733559586163547E-2</v>
      </c>
      <c r="J187" s="26" t="s">
        <v>471</v>
      </c>
      <c r="K187" s="23">
        <f>SUM(F185:F197)</f>
        <v>12273984</v>
      </c>
    </row>
    <row r="188" spans="1:13" ht="15.75">
      <c r="A188" s="62">
        <v>85</v>
      </c>
      <c r="B188" s="63" t="s">
        <v>194</v>
      </c>
      <c r="C188" s="64" t="s">
        <v>195</v>
      </c>
      <c r="D188" s="65" t="s">
        <v>162</v>
      </c>
      <c r="E188" s="65">
        <v>16.100441276070999</v>
      </c>
      <c r="F188" s="66">
        <v>63250</v>
      </c>
      <c r="G188" s="66">
        <v>151898</v>
      </c>
      <c r="H188" s="12">
        <f t="shared" si="10"/>
        <v>2.9444787626948982E-2</v>
      </c>
      <c r="J188" s="24" t="s">
        <v>472</v>
      </c>
      <c r="K188" s="25">
        <f>AVERAGE(E185:E197)</f>
        <v>9.6499070662427986</v>
      </c>
    </row>
    <row r="189" spans="1:13" ht="15.75">
      <c r="A189" s="62">
        <v>119</v>
      </c>
      <c r="B189" s="63" t="s">
        <v>262</v>
      </c>
      <c r="C189" s="64" t="s">
        <v>263</v>
      </c>
      <c r="D189" s="65" t="s">
        <v>162</v>
      </c>
      <c r="E189" s="65">
        <v>8.8026816951952096</v>
      </c>
      <c r="F189" s="66">
        <v>375914</v>
      </c>
      <c r="G189" s="66">
        <v>1325463</v>
      </c>
      <c r="H189" s="12">
        <f t="shared" si="10"/>
        <v>5.3855642006553427E-2</v>
      </c>
      <c r="J189" s="26" t="s">
        <v>473</v>
      </c>
      <c r="K189" s="27">
        <f>AVERAGE(H185:H197)</f>
        <v>7.9621976979484727E-2</v>
      </c>
    </row>
    <row r="190" spans="1:13" ht="15.75">
      <c r="A190" s="62">
        <v>121</v>
      </c>
      <c r="B190" s="63" t="s">
        <v>266</v>
      </c>
      <c r="C190" s="64" t="s">
        <v>267</v>
      </c>
      <c r="D190" s="65" t="s">
        <v>162</v>
      </c>
      <c r="E190" s="65">
        <v>8.4822887824948801</v>
      </c>
      <c r="F190" s="66">
        <v>132895</v>
      </c>
      <c r="G190" s="66">
        <v>701679</v>
      </c>
      <c r="H190" s="12">
        <f t="shared" si="10"/>
        <v>5.5889876686635934E-2</v>
      </c>
    </row>
    <row r="191" spans="1:13" ht="15.75">
      <c r="A191" s="62">
        <v>123</v>
      </c>
      <c r="B191" s="63" t="s">
        <v>270</v>
      </c>
      <c r="C191" s="64" t="s">
        <v>271</v>
      </c>
      <c r="D191" s="65" t="s">
        <v>162</v>
      </c>
      <c r="E191" s="65">
        <v>7.9840479180942001</v>
      </c>
      <c r="F191" s="66">
        <v>86415</v>
      </c>
      <c r="G191" s="66">
        <v>268689</v>
      </c>
      <c r="H191" s="12">
        <f t="shared" si="10"/>
        <v>5.9377658919065705E-2</v>
      </c>
    </row>
    <row r="192" spans="1:13" ht="15.75">
      <c r="A192" s="62">
        <v>136</v>
      </c>
      <c r="B192" s="63" t="s">
        <v>297</v>
      </c>
      <c r="C192" s="64" t="s">
        <v>298</v>
      </c>
      <c r="D192" s="65" t="s">
        <v>162</v>
      </c>
      <c r="E192" s="65">
        <v>6.2020696444857402</v>
      </c>
      <c r="F192" s="66">
        <v>269862</v>
      </c>
      <c r="G192" s="66">
        <v>645035</v>
      </c>
      <c r="H192" s="12">
        <f t="shared" si="10"/>
        <v>7.6438044273748729E-2</v>
      </c>
    </row>
    <row r="193" spans="1:13" ht="15.75">
      <c r="A193" s="62">
        <v>142</v>
      </c>
      <c r="B193" s="63" t="s">
        <v>309</v>
      </c>
      <c r="C193" s="64" t="s">
        <v>310</v>
      </c>
      <c r="D193" s="65" t="s">
        <v>162</v>
      </c>
      <c r="E193" s="65">
        <v>5.7963760766492598</v>
      </c>
      <c r="F193" s="66">
        <v>2589</v>
      </c>
      <c r="G193" s="66">
        <v>9080</v>
      </c>
      <c r="H193" s="12">
        <f t="shared" si="10"/>
        <v>8.1788011648154552E-2</v>
      </c>
    </row>
    <row r="194" spans="1:13" ht="15.75">
      <c r="A194" s="62">
        <v>153</v>
      </c>
      <c r="B194" s="63" t="s">
        <v>331</v>
      </c>
      <c r="C194" s="64" t="s">
        <v>332</v>
      </c>
      <c r="D194" s="65" t="s">
        <v>162</v>
      </c>
      <c r="E194" s="65">
        <v>5.0572018332131901</v>
      </c>
      <c r="F194" s="66">
        <v>43986</v>
      </c>
      <c r="G194" s="66">
        <v>239059</v>
      </c>
      <c r="H194" s="12">
        <f t="shared" si="10"/>
        <v>9.3742367757717521E-2</v>
      </c>
    </row>
    <row r="195" spans="1:13" ht="15.75">
      <c r="A195" s="62">
        <v>165</v>
      </c>
      <c r="B195" s="63" t="s">
        <v>355</v>
      </c>
      <c r="C195" s="64" t="s">
        <v>356</v>
      </c>
      <c r="D195" s="65" t="s">
        <v>162</v>
      </c>
      <c r="E195" s="65">
        <v>4.43424366454986</v>
      </c>
      <c r="F195" s="66">
        <v>3890</v>
      </c>
      <c r="G195" s="66">
        <v>18640</v>
      </c>
      <c r="H195" s="12">
        <f t="shared" si="10"/>
        <v>0.10691204857868349</v>
      </c>
    </row>
    <row r="196" spans="1:13" ht="15.75">
      <c r="A196" s="62">
        <v>166</v>
      </c>
      <c r="B196" s="63" t="s">
        <v>357</v>
      </c>
      <c r="C196" s="64" t="s">
        <v>358</v>
      </c>
      <c r="D196" s="65" t="s">
        <v>162</v>
      </c>
      <c r="E196" s="65">
        <v>4.4220466873993596</v>
      </c>
      <c r="F196" s="66">
        <v>2811</v>
      </c>
      <c r="G196" s="66">
        <v>6907</v>
      </c>
      <c r="H196" s="12">
        <f t="shared" si="10"/>
        <v>0.10720693551810524</v>
      </c>
    </row>
    <row r="197" spans="1:13" ht="15.75">
      <c r="A197" s="67">
        <v>207</v>
      </c>
      <c r="B197" s="68" t="s">
        <v>439</v>
      </c>
      <c r="C197" s="69" t="s">
        <v>440</v>
      </c>
      <c r="D197" s="70" t="s">
        <v>162</v>
      </c>
      <c r="E197" s="70">
        <v>1.6135401571540999</v>
      </c>
      <c r="F197" s="71">
        <v>112323</v>
      </c>
      <c r="G197" s="71">
        <v>253603</v>
      </c>
      <c r="H197" s="27">
        <f t="shared" si="10"/>
        <v>0.29380990114942518</v>
      </c>
    </row>
    <row r="200" spans="1:13" ht="23.25">
      <c r="A200" s="121" t="s">
        <v>179</v>
      </c>
      <c r="B200" s="122"/>
      <c r="C200" s="122"/>
      <c r="D200" s="122"/>
      <c r="E200" s="78"/>
      <c r="F200" s="78"/>
      <c r="G200" s="78"/>
      <c r="H200" s="78"/>
    </row>
    <row r="201" spans="1:13" ht="12.75">
      <c r="A201" s="79"/>
      <c r="B201" s="79"/>
      <c r="C201" s="79"/>
      <c r="D201" s="79"/>
      <c r="E201" s="79"/>
      <c r="F201" s="79"/>
      <c r="G201" s="79"/>
      <c r="H201" s="79"/>
    </row>
    <row r="202" spans="1:13" ht="106.5" customHeight="1">
      <c r="A202" s="56" t="s">
        <v>0</v>
      </c>
      <c r="B202" s="57" t="s">
        <v>1</v>
      </c>
      <c r="C202" s="58" t="s">
        <v>2</v>
      </c>
      <c r="D202" s="59" t="s">
        <v>3</v>
      </c>
      <c r="E202" s="60" t="s">
        <v>4</v>
      </c>
      <c r="F202" s="61" t="s">
        <v>5</v>
      </c>
      <c r="G202" s="60" t="s">
        <v>6</v>
      </c>
      <c r="H202" s="60" t="s">
        <v>7</v>
      </c>
      <c r="J202" s="123" t="s">
        <v>484</v>
      </c>
      <c r="K202" s="122"/>
      <c r="L202" s="122"/>
      <c r="M202" s="122"/>
    </row>
    <row r="203" spans="1:13" ht="18">
      <c r="A203" s="62">
        <v>77</v>
      </c>
      <c r="B203" s="63" t="s">
        <v>177</v>
      </c>
      <c r="C203" s="64" t="s">
        <v>178</v>
      </c>
      <c r="D203" s="65" t="s">
        <v>179</v>
      </c>
      <c r="E203" s="65">
        <v>18.003982737157202</v>
      </c>
      <c r="F203" s="66">
        <v>19883</v>
      </c>
      <c r="G203" s="66">
        <v>85638</v>
      </c>
      <c r="H203" s="12">
        <f t="shared" ref="H203:H250" si="11">SUM(5120/(E203/8))/(24*60*60)</f>
        <v>2.6331622341298107E-2</v>
      </c>
      <c r="J203" s="13" t="s">
        <v>12</v>
      </c>
      <c r="K203" s="14"/>
    </row>
    <row r="204" spans="1:13" ht="15.75">
      <c r="A204" s="62">
        <v>82</v>
      </c>
      <c r="B204" s="63" t="s">
        <v>188</v>
      </c>
      <c r="C204" s="64" t="s">
        <v>189</v>
      </c>
      <c r="D204" s="65" t="s">
        <v>179</v>
      </c>
      <c r="E204" s="65">
        <v>16.351861610481802</v>
      </c>
      <c r="F204" s="66">
        <v>10126</v>
      </c>
      <c r="G204" s="66">
        <v>26865</v>
      </c>
      <c r="H204" s="12">
        <f t="shared" si="11"/>
        <v>2.8992055177997904E-2</v>
      </c>
      <c r="J204" s="24" t="s">
        <v>470</v>
      </c>
      <c r="K204" s="21">
        <f>SUM(G203:G250)</f>
        <v>13688658</v>
      </c>
    </row>
    <row r="205" spans="1:13" ht="15.75">
      <c r="A205" s="62">
        <v>97</v>
      </c>
      <c r="B205" s="63" t="s">
        <v>218</v>
      </c>
      <c r="C205" s="64" t="s">
        <v>219</v>
      </c>
      <c r="D205" s="65" t="s">
        <v>179</v>
      </c>
      <c r="E205" s="65">
        <v>14.041609414675699</v>
      </c>
      <c r="F205" s="66">
        <v>1269432</v>
      </c>
      <c r="G205" s="66">
        <v>10194970</v>
      </c>
      <c r="H205" s="12">
        <f t="shared" si="11"/>
        <v>3.3762089520777569E-2</v>
      </c>
      <c r="J205" s="26" t="s">
        <v>471</v>
      </c>
      <c r="K205" s="23">
        <f>SUM(F203:F250)</f>
        <v>1858467</v>
      </c>
    </row>
    <row r="206" spans="1:13" ht="15.75">
      <c r="A206" s="62">
        <v>122</v>
      </c>
      <c r="B206" s="63" t="s">
        <v>268</v>
      </c>
      <c r="C206" s="64" t="s">
        <v>269</v>
      </c>
      <c r="D206" s="65" t="s">
        <v>179</v>
      </c>
      <c r="E206" s="65">
        <v>8.2009391602124104</v>
      </c>
      <c r="F206" s="66">
        <v>281603</v>
      </c>
      <c r="G206" s="66">
        <v>2068722</v>
      </c>
      <c r="H206" s="12">
        <f t="shared" si="11"/>
        <v>5.7807290703251017E-2</v>
      </c>
      <c r="J206" s="24" t="s">
        <v>472</v>
      </c>
      <c r="K206" s="25">
        <f>AVERAGE(E203:E250)</f>
        <v>4.5145473326644687</v>
      </c>
    </row>
    <row r="207" spans="1:13" ht="15.75">
      <c r="A207" s="62">
        <v>125</v>
      </c>
      <c r="B207" s="63" t="s">
        <v>274</v>
      </c>
      <c r="C207" s="64" t="s">
        <v>275</v>
      </c>
      <c r="D207" s="65" t="s">
        <v>179</v>
      </c>
      <c r="E207" s="65">
        <v>7.4307634318075699</v>
      </c>
      <c r="F207" s="66">
        <v>172</v>
      </c>
      <c r="G207" s="66">
        <v>261</v>
      </c>
      <c r="H207" s="12">
        <f t="shared" si="11"/>
        <v>6.3798838224991536E-2</v>
      </c>
      <c r="J207" s="26" t="s">
        <v>473</v>
      </c>
      <c r="K207" s="27">
        <f>AVERAGE(H203:H250)</f>
        <v>0.17491985168728977</v>
      </c>
    </row>
    <row r="208" spans="1:13" ht="15.75">
      <c r="A208" s="62">
        <v>126</v>
      </c>
      <c r="B208" s="63" t="s">
        <v>276</v>
      </c>
      <c r="C208" s="64" t="s">
        <v>277</v>
      </c>
      <c r="D208" s="65" t="s">
        <v>179</v>
      </c>
      <c r="E208" s="65">
        <v>7.2830988836250796</v>
      </c>
      <c r="F208" s="66">
        <v>8998</v>
      </c>
      <c r="G208" s="66">
        <v>44681</v>
      </c>
      <c r="H208" s="12">
        <f t="shared" si="11"/>
        <v>6.5092357202502935E-2</v>
      </c>
    </row>
    <row r="209" spans="1:8" ht="15.75">
      <c r="A209" s="62">
        <v>130</v>
      </c>
      <c r="B209" s="63" t="s">
        <v>284</v>
      </c>
      <c r="C209" s="64" t="s">
        <v>285</v>
      </c>
      <c r="D209" s="65" t="s">
        <v>179</v>
      </c>
      <c r="E209" s="65">
        <v>6.9235175139386698</v>
      </c>
      <c r="F209" s="66">
        <v>3076</v>
      </c>
      <c r="G209" s="66">
        <v>9150</v>
      </c>
      <c r="H209" s="12">
        <f t="shared" si="11"/>
        <v>6.8473008571098642E-2</v>
      </c>
    </row>
    <row r="210" spans="1:8" ht="15.75">
      <c r="A210" s="62">
        <v>131</v>
      </c>
      <c r="B210" s="63" t="s">
        <v>286</v>
      </c>
      <c r="C210" s="64" t="s">
        <v>287</v>
      </c>
      <c r="D210" s="65" t="s">
        <v>179</v>
      </c>
      <c r="E210" s="65">
        <v>6.8317838369931403</v>
      </c>
      <c r="F210" s="66">
        <v>475</v>
      </c>
      <c r="G210" s="66">
        <v>1818</v>
      </c>
      <c r="H210" s="12">
        <f t="shared" si="11"/>
        <v>6.939242888614687E-2</v>
      </c>
    </row>
    <row r="211" spans="1:8" ht="15.75">
      <c r="A211" s="62">
        <v>133</v>
      </c>
      <c r="B211" s="63" t="s">
        <v>290</v>
      </c>
      <c r="C211" s="64" t="s">
        <v>291</v>
      </c>
      <c r="D211" s="65" t="s">
        <v>179</v>
      </c>
      <c r="E211" s="65">
        <v>6.63574596850947</v>
      </c>
      <c r="F211" s="66">
        <v>958</v>
      </c>
      <c r="G211" s="66">
        <v>2944</v>
      </c>
      <c r="H211" s="12">
        <f t="shared" si="11"/>
        <v>7.1442468762944702E-2</v>
      </c>
    </row>
    <row r="212" spans="1:8" ht="15.75">
      <c r="A212" s="62">
        <v>140</v>
      </c>
      <c r="B212" s="63" t="s">
        <v>305</v>
      </c>
      <c r="C212" s="64" t="s">
        <v>306</v>
      </c>
      <c r="D212" s="65" t="s">
        <v>179</v>
      </c>
      <c r="E212" s="65">
        <v>5.9297573465537399</v>
      </c>
      <c r="F212" s="66">
        <v>11285</v>
      </c>
      <c r="G212" s="66">
        <v>19521</v>
      </c>
      <c r="H212" s="12">
        <f t="shared" si="11"/>
        <v>7.9948309242299218E-2</v>
      </c>
    </row>
    <row r="213" spans="1:8" ht="15.75">
      <c r="A213" s="62">
        <v>145</v>
      </c>
      <c r="B213" s="63" t="s">
        <v>315</v>
      </c>
      <c r="C213" s="64" t="s">
        <v>316</v>
      </c>
      <c r="D213" s="65" t="s">
        <v>179</v>
      </c>
      <c r="E213" s="65">
        <v>5.5473072222157596</v>
      </c>
      <c r="F213" s="66">
        <v>5420</v>
      </c>
      <c r="G213" s="66">
        <v>11729</v>
      </c>
      <c r="H213" s="12">
        <f t="shared" si="11"/>
        <v>8.5460216116300614E-2</v>
      </c>
    </row>
    <row r="214" spans="1:8" ht="15.75">
      <c r="A214" s="62">
        <v>147</v>
      </c>
      <c r="B214" s="63" t="s">
        <v>319</v>
      </c>
      <c r="C214" s="64" t="s">
        <v>320</v>
      </c>
      <c r="D214" s="65" t="s">
        <v>179</v>
      </c>
      <c r="E214" s="65">
        <v>5.4581072392352903</v>
      </c>
      <c r="F214" s="66">
        <v>26503</v>
      </c>
      <c r="G214" s="66">
        <v>213882</v>
      </c>
      <c r="H214" s="12">
        <f t="shared" si="11"/>
        <v>8.6856863248530522E-2</v>
      </c>
    </row>
    <row r="215" spans="1:8" ht="15.75">
      <c r="A215" s="62">
        <v>152</v>
      </c>
      <c r="B215" s="63" t="s">
        <v>329</v>
      </c>
      <c r="C215" s="64" t="s">
        <v>330</v>
      </c>
      <c r="D215" s="65" t="s">
        <v>179</v>
      </c>
      <c r="E215" s="65">
        <v>5.1558913312383101</v>
      </c>
      <c r="F215" s="66">
        <v>23858</v>
      </c>
      <c r="G215" s="66">
        <v>145339</v>
      </c>
      <c r="H215" s="12">
        <f t="shared" si="11"/>
        <v>9.1948034513794505E-2</v>
      </c>
    </row>
    <row r="216" spans="1:8" ht="15.75">
      <c r="A216" s="62">
        <v>156</v>
      </c>
      <c r="B216" s="63" t="s">
        <v>337</v>
      </c>
      <c r="C216" s="64" t="s">
        <v>338</v>
      </c>
      <c r="D216" s="65" t="s">
        <v>179</v>
      </c>
      <c r="E216" s="65">
        <v>4.8483446719913799</v>
      </c>
      <c r="F216" s="66">
        <v>129</v>
      </c>
      <c r="G216" s="66">
        <v>346</v>
      </c>
      <c r="H216" s="12">
        <f t="shared" si="11"/>
        <v>9.7780604752127853E-2</v>
      </c>
    </row>
    <row r="217" spans="1:8" ht="15.75">
      <c r="A217" s="62">
        <v>160</v>
      </c>
      <c r="B217" s="62" t="s">
        <v>345</v>
      </c>
      <c r="C217" s="64" t="s">
        <v>346</v>
      </c>
      <c r="D217" s="65" t="s">
        <v>179</v>
      </c>
      <c r="E217" s="65">
        <v>4.5379214771240903</v>
      </c>
      <c r="F217" s="66">
        <v>20582</v>
      </c>
      <c r="G217" s="66">
        <v>117255</v>
      </c>
      <c r="H217" s="12">
        <f t="shared" si="11"/>
        <v>0.1044694308757671</v>
      </c>
    </row>
    <row r="218" spans="1:8" ht="15.75">
      <c r="A218" s="62">
        <v>161</v>
      </c>
      <c r="B218" s="63" t="s">
        <v>347</v>
      </c>
      <c r="C218" s="64" t="s">
        <v>348</v>
      </c>
      <c r="D218" s="65" t="s">
        <v>179</v>
      </c>
      <c r="E218" s="65">
        <v>4.5133806475909299</v>
      </c>
      <c r="F218" s="66">
        <v>845</v>
      </c>
      <c r="G218" s="66">
        <v>2253</v>
      </c>
      <c r="H218" s="12">
        <f t="shared" si="11"/>
        <v>0.10503746771881885</v>
      </c>
    </row>
    <row r="219" spans="1:8" ht="15.75">
      <c r="A219" s="62">
        <v>167</v>
      </c>
      <c r="B219" s="63" t="s">
        <v>359</v>
      </c>
      <c r="C219" s="64" t="s">
        <v>360</v>
      </c>
      <c r="D219" s="65" t="s">
        <v>179</v>
      </c>
      <c r="E219" s="65">
        <v>4.3726642878127997</v>
      </c>
      <c r="F219" s="66">
        <v>3433</v>
      </c>
      <c r="G219" s="66">
        <v>5970</v>
      </c>
      <c r="H219" s="12">
        <f t="shared" si="11"/>
        <v>0.10841767006796793</v>
      </c>
    </row>
    <row r="220" spans="1:8" ht="15.75">
      <c r="A220" s="62">
        <v>170</v>
      </c>
      <c r="B220" s="63" t="s">
        <v>365</v>
      </c>
      <c r="C220" s="64" t="s">
        <v>366</v>
      </c>
      <c r="D220" s="65" t="s">
        <v>179</v>
      </c>
      <c r="E220" s="65">
        <v>4.19013978600056</v>
      </c>
      <c r="F220" s="66">
        <v>2247</v>
      </c>
      <c r="G220" s="66">
        <v>6157</v>
      </c>
      <c r="H220" s="12">
        <f t="shared" si="11"/>
        <v>0.11314039585456701</v>
      </c>
    </row>
    <row r="221" spans="1:8" ht="15.75">
      <c r="A221" s="62">
        <v>171</v>
      </c>
      <c r="B221" s="63" t="s">
        <v>367</v>
      </c>
      <c r="C221" s="64" t="s">
        <v>368</v>
      </c>
      <c r="D221" s="65" t="s">
        <v>179</v>
      </c>
      <c r="E221" s="65">
        <v>4.15485637067074</v>
      </c>
      <c r="F221" s="66">
        <v>9311</v>
      </c>
      <c r="G221" s="66">
        <v>19299</v>
      </c>
      <c r="H221" s="12">
        <f t="shared" si="11"/>
        <v>0.11410119430856328</v>
      </c>
    </row>
    <row r="222" spans="1:8" ht="15.75">
      <c r="A222" s="62">
        <v>172</v>
      </c>
      <c r="B222" s="63" t="s">
        <v>369</v>
      </c>
      <c r="C222" s="64" t="s">
        <v>370</v>
      </c>
      <c r="D222" s="65" t="s">
        <v>179</v>
      </c>
      <c r="E222" s="65">
        <v>4.0688381035769501</v>
      </c>
      <c r="F222" s="66">
        <v>802</v>
      </c>
      <c r="G222" s="66">
        <v>3460</v>
      </c>
      <c r="H222" s="12">
        <f t="shared" si="11"/>
        <v>0.11651337851395746</v>
      </c>
    </row>
    <row r="223" spans="1:8" ht="15.75">
      <c r="A223" s="62">
        <v>173</v>
      </c>
      <c r="B223" s="63" t="s">
        <v>371</v>
      </c>
      <c r="C223" s="64" t="s">
        <v>372</v>
      </c>
      <c r="D223" s="65" t="s">
        <v>179</v>
      </c>
      <c r="E223" s="65">
        <v>4.0351353423671101</v>
      </c>
      <c r="F223" s="66">
        <v>602</v>
      </c>
      <c r="G223" s="66">
        <v>1897</v>
      </c>
      <c r="H223" s="12">
        <f t="shared" si="11"/>
        <v>0.11748653610115851</v>
      </c>
    </row>
    <row r="224" spans="1:8" ht="15.75">
      <c r="A224" s="62">
        <v>174</v>
      </c>
      <c r="B224" s="63" t="s">
        <v>373</v>
      </c>
      <c r="C224" s="64" t="s">
        <v>374</v>
      </c>
      <c r="D224" s="65" t="s">
        <v>179</v>
      </c>
      <c r="E224" s="65">
        <v>4.0281325645163504</v>
      </c>
      <c r="F224" s="66">
        <v>5591</v>
      </c>
      <c r="G224" s="66">
        <v>10732</v>
      </c>
      <c r="H224" s="12">
        <f t="shared" si="11"/>
        <v>0.11769078263465621</v>
      </c>
    </row>
    <row r="225" spans="1:8" ht="15.75">
      <c r="A225" s="62">
        <v>175</v>
      </c>
      <c r="B225" s="63" t="s">
        <v>375</v>
      </c>
      <c r="C225" s="64" t="s">
        <v>376</v>
      </c>
      <c r="D225" s="65" t="s">
        <v>179</v>
      </c>
      <c r="E225" s="65">
        <v>3.9579533514131202</v>
      </c>
      <c r="F225" s="66">
        <v>734</v>
      </c>
      <c r="G225" s="66">
        <v>3020</v>
      </c>
      <c r="H225" s="12">
        <f t="shared" si="11"/>
        <v>0.11977757997193524</v>
      </c>
    </row>
    <row r="226" spans="1:8" ht="15.75">
      <c r="A226" s="62">
        <v>176</v>
      </c>
      <c r="B226" s="63" t="s">
        <v>377</v>
      </c>
      <c r="C226" s="64" t="s">
        <v>378</v>
      </c>
      <c r="D226" s="65" t="s">
        <v>179</v>
      </c>
      <c r="E226" s="65">
        <v>3.9079836198194902</v>
      </c>
      <c r="F226" s="66">
        <v>4291</v>
      </c>
      <c r="G226" s="66">
        <v>8163</v>
      </c>
      <c r="H226" s="12">
        <f t="shared" si="11"/>
        <v>0.1213091251636238</v>
      </c>
    </row>
    <row r="227" spans="1:8" ht="15.75">
      <c r="A227" s="62">
        <v>177</v>
      </c>
      <c r="B227" s="63" t="s">
        <v>379</v>
      </c>
      <c r="C227" s="64" t="s">
        <v>380</v>
      </c>
      <c r="D227" s="65" t="s">
        <v>179</v>
      </c>
      <c r="E227" s="65">
        <v>3.85802467525505</v>
      </c>
      <c r="F227" s="66">
        <v>824</v>
      </c>
      <c r="G227" s="66">
        <v>3284</v>
      </c>
      <c r="H227" s="12">
        <f t="shared" si="11"/>
        <v>0.12288000051288774</v>
      </c>
    </row>
    <row r="228" spans="1:8" ht="15.75">
      <c r="A228" s="62">
        <v>178</v>
      </c>
      <c r="B228" s="63" t="s">
        <v>381</v>
      </c>
      <c r="C228" s="64" t="s">
        <v>382</v>
      </c>
      <c r="D228" s="65" t="s">
        <v>179</v>
      </c>
      <c r="E228" s="65">
        <v>3.8446175628389998</v>
      </c>
      <c r="F228" s="66">
        <v>1458</v>
      </c>
      <c r="G228" s="66">
        <v>3686</v>
      </c>
      <c r="H228" s="12">
        <f t="shared" si="11"/>
        <v>0.1233085128300775</v>
      </c>
    </row>
    <row r="229" spans="1:8" ht="15.75">
      <c r="A229" s="62">
        <v>179</v>
      </c>
      <c r="B229" s="63" t="s">
        <v>383</v>
      </c>
      <c r="C229" s="64" t="s">
        <v>384</v>
      </c>
      <c r="D229" s="65" t="s">
        <v>179</v>
      </c>
      <c r="E229" s="65">
        <v>3.7953313930805299</v>
      </c>
      <c r="F229" s="66">
        <v>1493</v>
      </c>
      <c r="G229" s="66">
        <v>4163</v>
      </c>
      <c r="H229" s="12">
        <f t="shared" si="11"/>
        <v>0.12490979705708537</v>
      </c>
    </row>
    <row r="230" spans="1:8" ht="15.75">
      <c r="A230" s="62">
        <v>180</v>
      </c>
      <c r="B230" s="63" t="s">
        <v>385</v>
      </c>
      <c r="C230" s="64" t="s">
        <v>386</v>
      </c>
      <c r="D230" s="65" t="s">
        <v>179</v>
      </c>
      <c r="E230" s="65">
        <v>3.52413931018171</v>
      </c>
      <c r="F230" s="66">
        <v>870</v>
      </c>
      <c r="G230" s="66">
        <v>2020</v>
      </c>
      <c r="H230" s="12">
        <f t="shared" si="11"/>
        <v>0.13452194489145497</v>
      </c>
    </row>
    <row r="231" spans="1:8" ht="15.75">
      <c r="A231" s="62">
        <v>181</v>
      </c>
      <c r="B231" s="63" t="s">
        <v>387</v>
      </c>
      <c r="C231" s="64" t="s">
        <v>388</v>
      </c>
      <c r="D231" s="65" t="s">
        <v>179</v>
      </c>
      <c r="E231" s="65">
        <v>3.4735250848053401</v>
      </c>
      <c r="F231" s="66">
        <v>27930</v>
      </c>
      <c r="G231" s="66">
        <v>103545</v>
      </c>
      <c r="H231" s="12">
        <f t="shared" si="11"/>
        <v>0.13648212190776265</v>
      </c>
    </row>
    <row r="232" spans="1:8" ht="15.75">
      <c r="A232" s="62">
        <v>182</v>
      </c>
      <c r="B232" s="63" t="s">
        <v>389</v>
      </c>
      <c r="C232" s="64" t="s">
        <v>390</v>
      </c>
      <c r="D232" s="65" t="s">
        <v>179</v>
      </c>
      <c r="E232" s="65">
        <v>3.4524057141442901</v>
      </c>
      <c r="F232" s="66">
        <v>1472</v>
      </c>
      <c r="G232" s="66">
        <v>5658</v>
      </c>
      <c r="H232" s="12">
        <f t="shared" si="11"/>
        <v>0.13731702277395216</v>
      </c>
    </row>
    <row r="233" spans="1:8" ht="15.75">
      <c r="A233" s="62">
        <v>183</v>
      </c>
      <c r="B233" s="63" t="s">
        <v>391</v>
      </c>
      <c r="C233" s="64" t="s">
        <v>392</v>
      </c>
      <c r="D233" s="65" t="s">
        <v>179</v>
      </c>
      <c r="E233" s="65">
        <v>3.34206703338105</v>
      </c>
      <c r="F233" s="66">
        <v>86294</v>
      </c>
      <c r="G233" s="66">
        <v>441965</v>
      </c>
      <c r="H233" s="12">
        <f t="shared" si="11"/>
        <v>0.14185055815426606</v>
      </c>
    </row>
    <row r="234" spans="1:8" ht="15.75">
      <c r="A234" s="62">
        <v>187</v>
      </c>
      <c r="B234" s="63" t="s">
        <v>399</v>
      </c>
      <c r="C234" s="64" t="s">
        <v>400</v>
      </c>
      <c r="D234" s="65" t="s">
        <v>179</v>
      </c>
      <c r="E234" s="65">
        <v>3.0350444102656402</v>
      </c>
      <c r="F234" s="66">
        <v>476</v>
      </c>
      <c r="G234" s="66">
        <v>1312</v>
      </c>
      <c r="H234" s="12">
        <f t="shared" si="11"/>
        <v>0.15620004520216596</v>
      </c>
    </row>
    <row r="235" spans="1:8" ht="15.75">
      <c r="A235" s="62">
        <v>188</v>
      </c>
      <c r="B235" s="63" t="s">
        <v>401</v>
      </c>
      <c r="C235" s="64" t="s">
        <v>402</v>
      </c>
      <c r="D235" s="65" t="s">
        <v>179</v>
      </c>
      <c r="E235" s="65">
        <v>2.7821146306813702</v>
      </c>
      <c r="F235" s="66">
        <v>1616</v>
      </c>
      <c r="G235" s="66">
        <v>6673</v>
      </c>
      <c r="H235" s="12">
        <f t="shared" si="11"/>
        <v>0.17040062578513099</v>
      </c>
    </row>
    <row r="236" spans="1:8" ht="15.75">
      <c r="A236" s="62">
        <v>189</v>
      </c>
      <c r="B236" s="63" t="s">
        <v>403</v>
      </c>
      <c r="C236" s="64" t="s">
        <v>404</v>
      </c>
      <c r="D236" s="65" t="s">
        <v>179</v>
      </c>
      <c r="E236" s="65">
        <v>2.7759799780719598</v>
      </c>
      <c r="F236" s="66">
        <v>2248</v>
      </c>
      <c r="G236" s="66">
        <v>6787</v>
      </c>
      <c r="H236" s="12">
        <f t="shared" si="11"/>
        <v>0.17077719501541194</v>
      </c>
    </row>
    <row r="237" spans="1:8" ht="15.75">
      <c r="A237" s="62">
        <v>190</v>
      </c>
      <c r="B237" s="63" t="s">
        <v>405</v>
      </c>
      <c r="C237" s="64" t="s">
        <v>406</v>
      </c>
      <c r="D237" s="65" t="s">
        <v>179</v>
      </c>
      <c r="E237" s="65">
        <v>2.7718821890322101</v>
      </c>
      <c r="F237" s="66">
        <v>667</v>
      </c>
      <c r="G237" s="66">
        <v>2845</v>
      </c>
      <c r="H237" s="12">
        <f t="shared" si="11"/>
        <v>0.17102966206496492</v>
      </c>
    </row>
    <row r="238" spans="1:8" ht="15.75">
      <c r="A238" s="62">
        <v>196</v>
      </c>
      <c r="B238" s="63" t="s">
        <v>417</v>
      </c>
      <c r="C238" s="64" t="s">
        <v>418</v>
      </c>
      <c r="D238" s="65" t="s">
        <v>179</v>
      </c>
      <c r="E238" s="65">
        <v>2.2515107969906998</v>
      </c>
      <c r="F238" s="66">
        <v>423</v>
      </c>
      <c r="G238" s="66">
        <v>1540</v>
      </c>
      <c r="H238" s="12">
        <f t="shared" si="11"/>
        <v>0.21055820594229746</v>
      </c>
    </row>
    <row r="239" spans="1:8" ht="15.75">
      <c r="A239" s="62">
        <v>201</v>
      </c>
      <c r="B239" s="63" t="s">
        <v>427</v>
      </c>
      <c r="C239" s="64" t="s">
        <v>428</v>
      </c>
      <c r="D239" s="65" t="s">
        <v>179</v>
      </c>
      <c r="E239" s="65">
        <v>2.0565127590100301</v>
      </c>
      <c r="F239" s="66">
        <v>1669</v>
      </c>
      <c r="G239" s="66">
        <v>4593</v>
      </c>
      <c r="H239" s="12">
        <f t="shared" si="11"/>
        <v>0.2305232836494947</v>
      </c>
    </row>
    <row r="240" spans="1:8" ht="15.75">
      <c r="A240" s="62">
        <v>202</v>
      </c>
      <c r="B240" s="63" t="s">
        <v>429</v>
      </c>
      <c r="C240" s="64" t="s">
        <v>430</v>
      </c>
      <c r="D240" s="65" t="s">
        <v>179</v>
      </c>
      <c r="E240" s="65">
        <v>2.0000133669032198</v>
      </c>
      <c r="F240" s="66">
        <v>580</v>
      </c>
      <c r="G240" s="66">
        <v>1340</v>
      </c>
      <c r="H240" s="12">
        <f t="shared" si="11"/>
        <v>0.23703545282205826</v>
      </c>
    </row>
    <row r="241" spans="1:13" ht="15.75">
      <c r="A241" s="62">
        <v>203</v>
      </c>
      <c r="B241" s="63" t="s">
        <v>431</v>
      </c>
      <c r="C241" s="64" t="s">
        <v>432</v>
      </c>
      <c r="D241" s="65" t="s">
        <v>179</v>
      </c>
      <c r="E241" s="65">
        <v>1.9924761525741901</v>
      </c>
      <c r="F241" s="66">
        <v>948</v>
      </c>
      <c r="G241" s="66">
        <v>1630</v>
      </c>
      <c r="H241" s="12">
        <f t="shared" si="11"/>
        <v>0.23793211951951926</v>
      </c>
    </row>
    <row r="242" spans="1:13" ht="15.75">
      <c r="A242" s="62">
        <v>205</v>
      </c>
      <c r="B242" s="63" t="s">
        <v>435</v>
      </c>
      <c r="C242" s="64" t="s">
        <v>436</v>
      </c>
      <c r="D242" s="65" t="s">
        <v>179</v>
      </c>
      <c r="E242" s="65">
        <v>1.6745555014064599</v>
      </c>
      <c r="F242" s="66">
        <v>1091</v>
      </c>
      <c r="G242" s="66">
        <v>3720</v>
      </c>
      <c r="H242" s="12">
        <f t="shared" si="11"/>
        <v>0.28310442602583136</v>
      </c>
    </row>
    <row r="243" spans="1:13" ht="15.75">
      <c r="A243" s="62">
        <v>206</v>
      </c>
      <c r="B243" s="63" t="s">
        <v>437</v>
      </c>
      <c r="C243" s="64" t="s">
        <v>438</v>
      </c>
      <c r="D243" s="65" t="s">
        <v>179</v>
      </c>
      <c r="E243" s="65">
        <v>1.61361079309686</v>
      </c>
      <c r="F243" s="66">
        <v>142</v>
      </c>
      <c r="G243" s="66">
        <v>563</v>
      </c>
      <c r="H243" s="12">
        <f t="shared" si="11"/>
        <v>0.29379703959727843</v>
      </c>
    </row>
    <row r="244" spans="1:13" ht="15.75">
      <c r="A244" s="62">
        <v>208</v>
      </c>
      <c r="B244" s="63" t="s">
        <v>441</v>
      </c>
      <c r="C244" s="64" t="s">
        <v>442</v>
      </c>
      <c r="D244" s="65" t="s">
        <v>179</v>
      </c>
      <c r="E244" s="65">
        <v>1.59685181103235</v>
      </c>
      <c r="F244" s="66">
        <v>1502</v>
      </c>
      <c r="G244" s="66">
        <v>3657</v>
      </c>
      <c r="H244" s="12">
        <f t="shared" si="11"/>
        <v>0.29688044363214239</v>
      </c>
    </row>
    <row r="245" spans="1:13" ht="15.75">
      <c r="A245" s="62">
        <v>209</v>
      </c>
      <c r="B245" s="63" t="s">
        <v>443</v>
      </c>
      <c r="C245" s="64" t="s">
        <v>444</v>
      </c>
      <c r="D245" s="65" t="s">
        <v>179</v>
      </c>
      <c r="E245" s="65">
        <v>1.5008963144568499</v>
      </c>
      <c r="F245" s="66">
        <v>1332</v>
      </c>
      <c r="G245" s="66">
        <v>2694</v>
      </c>
      <c r="H245" s="12">
        <f t="shared" si="11"/>
        <v>0.31586064240928852</v>
      </c>
    </row>
    <row r="246" spans="1:13" ht="15.75">
      <c r="A246" s="62">
        <v>212</v>
      </c>
      <c r="B246" s="63" t="s">
        <v>449</v>
      </c>
      <c r="C246" s="64" t="s">
        <v>450</v>
      </c>
      <c r="D246" s="65" t="s">
        <v>179</v>
      </c>
      <c r="E246" s="65">
        <v>1.3541786269446201</v>
      </c>
      <c r="F246" s="66">
        <v>448</v>
      </c>
      <c r="G246" s="66">
        <v>621</v>
      </c>
      <c r="H246" s="12">
        <f t="shared" si="11"/>
        <v>0.35008237808604964</v>
      </c>
    </row>
    <row r="247" spans="1:13" ht="15.75">
      <c r="A247" s="62">
        <v>213</v>
      </c>
      <c r="B247" s="63" t="s">
        <v>451</v>
      </c>
      <c r="C247" s="64" t="s">
        <v>452</v>
      </c>
      <c r="D247" s="65" t="s">
        <v>179</v>
      </c>
      <c r="E247" s="65">
        <v>1.14416411228604</v>
      </c>
      <c r="F247" s="66">
        <v>1337</v>
      </c>
      <c r="G247" s="66">
        <v>13005</v>
      </c>
      <c r="H247" s="12">
        <f t="shared" si="11"/>
        <v>0.41434097520055407</v>
      </c>
    </row>
    <row r="248" spans="1:13" ht="15.75">
      <c r="A248" s="62">
        <v>214</v>
      </c>
      <c r="B248" s="63" t="s">
        <v>453</v>
      </c>
      <c r="C248" s="64" t="s">
        <v>454</v>
      </c>
      <c r="D248" s="65" t="s">
        <v>179</v>
      </c>
      <c r="E248" s="65">
        <v>1.11807547336393</v>
      </c>
      <c r="F248" s="66">
        <v>12608</v>
      </c>
      <c r="G248" s="66">
        <v>66761</v>
      </c>
      <c r="H248" s="12">
        <f t="shared" si="11"/>
        <v>0.42400900955973703</v>
      </c>
    </row>
    <row r="249" spans="1:13" ht="15.75">
      <c r="A249" s="62">
        <v>218</v>
      </c>
      <c r="B249" s="63" t="s">
        <v>461</v>
      </c>
      <c r="C249" s="64" t="s">
        <v>462</v>
      </c>
      <c r="D249" s="65" t="s">
        <v>179</v>
      </c>
      <c r="E249" s="65">
        <v>0.74760078878257696</v>
      </c>
      <c r="F249" s="66">
        <v>511</v>
      </c>
      <c r="G249" s="66">
        <v>2044</v>
      </c>
      <c r="H249" s="12">
        <f t="shared" si="11"/>
        <v>0.63412730589286204</v>
      </c>
    </row>
    <row r="250" spans="1:13" ht="15.75">
      <c r="A250" s="67">
        <v>221</v>
      </c>
      <c r="B250" s="68" t="s">
        <v>467</v>
      </c>
      <c r="C250" s="69" t="s">
        <v>468</v>
      </c>
      <c r="D250" s="70" t="s">
        <v>179</v>
      </c>
      <c r="E250" s="70">
        <v>0.58297756978089799</v>
      </c>
      <c r="F250" s="71">
        <v>172</v>
      </c>
      <c r="G250" s="71">
        <v>480</v>
      </c>
      <c r="H250" s="27">
        <f t="shared" si="11"/>
        <v>0.81319436398255696</v>
      </c>
    </row>
    <row r="253" spans="1:13" ht="23.25">
      <c r="A253" s="121" t="s">
        <v>11</v>
      </c>
      <c r="B253" s="122"/>
      <c r="C253" s="122"/>
      <c r="D253" s="122"/>
      <c r="E253" s="78"/>
      <c r="F253" s="78"/>
      <c r="G253" s="78"/>
      <c r="H253" s="78"/>
    </row>
    <row r="254" spans="1:13" ht="12.75">
      <c r="A254" s="79"/>
      <c r="B254" s="79"/>
      <c r="C254" s="79"/>
      <c r="D254" s="79"/>
      <c r="E254" s="79"/>
      <c r="F254" s="79"/>
      <c r="G254" s="79"/>
      <c r="H254" s="79"/>
    </row>
    <row r="255" spans="1:13" ht="105.75" customHeight="1">
      <c r="A255" s="56" t="s">
        <v>0</v>
      </c>
      <c r="B255" s="57" t="s">
        <v>1</v>
      </c>
      <c r="C255" s="58" t="s">
        <v>2</v>
      </c>
      <c r="D255" s="59" t="s">
        <v>3</v>
      </c>
      <c r="E255" s="60" t="s">
        <v>4</v>
      </c>
      <c r="F255" s="61" t="s">
        <v>5</v>
      </c>
      <c r="G255" s="60" t="s">
        <v>6</v>
      </c>
      <c r="H255" s="60" t="s">
        <v>7</v>
      </c>
      <c r="J255" s="123" t="s">
        <v>485</v>
      </c>
      <c r="K255" s="122"/>
      <c r="L255" s="122"/>
      <c r="M255" s="122"/>
    </row>
    <row r="256" spans="1:13" ht="18">
      <c r="A256" s="62">
        <v>1</v>
      </c>
      <c r="B256" s="63" t="s">
        <v>9</v>
      </c>
      <c r="C256" s="64" t="s">
        <v>10</v>
      </c>
      <c r="D256" s="65" t="s">
        <v>11</v>
      </c>
      <c r="E256" s="65">
        <v>229.98051296244401</v>
      </c>
      <c r="F256" s="66">
        <v>369</v>
      </c>
      <c r="G256" s="66">
        <v>3906</v>
      </c>
      <c r="H256" s="12">
        <f t="shared" ref="H256:H284" si="12">SUM(5120/(E256/8))/(24*60*60)</f>
        <v>2.0613662782441515E-3</v>
      </c>
      <c r="J256" s="13" t="s">
        <v>12</v>
      </c>
      <c r="K256" s="14"/>
    </row>
    <row r="257" spans="1:11" ht="15.75">
      <c r="A257" s="62">
        <v>2</v>
      </c>
      <c r="B257" s="63" t="s">
        <v>13</v>
      </c>
      <c r="C257" s="64" t="s">
        <v>14</v>
      </c>
      <c r="D257" s="65" t="s">
        <v>11</v>
      </c>
      <c r="E257" s="65">
        <v>218.374809988766</v>
      </c>
      <c r="F257" s="66">
        <v>1361</v>
      </c>
      <c r="G257" s="66">
        <v>34428</v>
      </c>
      <c r="H257" s="12">
        <f t="shared" si="12"/>
        <v>2.1709192287263455E-3</v>
      </c>
      <c r="J257" s="24" t="s">
        <v>470</v>
      </c>
      <c r="K257" s="21">
        <f>SUM(G256:G284)</f>
        <v>154440359</v>
      </c>
    </row>
    <row r="258" spans="1:11" ht="15.75">
      <c r="A258" s="62">
        <v>3</v>
      </c>
      <c r="B258" s="63" t="s">
        <v>16</v>
      </c>
      <c r="C258" s="64" t="s">
        <v>17</v>
      </c>
      <c r="D258" s="65" t="s">
        <v>11</v>
      </c>
      <c r="E258" s="65">
        <v>213.41065446733299</v>
      </c>
      <c r="F258" s="66">
        <v>1288</v>
      </c>
      <c r="G258" s="66">
        <v>8116</v>
      </c>
      <c r="H258" s="12">
        <f t="shared" si="12"/>
        <v>2.2214170855590584E-3</v>
      </c>
      <c r="J258" s="26" t="s">
        <v>471</v>
      </c>
      <c r="K258" s="23">
        <f>SUM(F256:F284)</f>
        <v>44628952</v>
      </c>
    </row>
    <row r="259" spans="1:11" ht="15.75">
      <c r="A259" s="62">
        <v>4</v>
      </c>
      <c r="B259" s="63" t="s">
        <v>19</v>
      </c>
      <c r="C259" s="64" t="s">
        <v>20</v>
      </c>
      <c r="D259" s="65" t="s">
        <v>11</v>
      </c>
      <c r="E259" s="65">
        <v>183.09249221604099</v>
      </c>
      <c r="F259" s="66">
        <v>573</v>
      </c>
      <c r="G259" s="66">
        <v>4996</v>
      </c>
      <c r="H259" s="12">
        <f t="shared" si="12"/>
        <v>2.5892600419392827E-3</v>
      </c>
      <c r="J259" s="24" t="s">
        <v>472</v>
      </c>
      <c r="K259" s="25">
        <f>AVERAGE(E256:E284)</f>
        <v>81.19285709130574</v>
      </c>
    </row>
    <row r="260" spans="1:11" ht="15.75">
      <c r="A260" s="62">
        <v>5</v>
      </c>
      <c r="B260" s="63" t="s">
        <v>22</v>
      </c>
      <c r="C260" s="64" t="s">
        <v>23</v>
      </c>
      <c r="D260" s="65" t="s">
        <v>11</v>
      </c>
      <c r="E260" s="65">
        <v>118.04517372358499</v>
      </c>
      <c r="F260" s="66">
        <v>6840</v>
      </c>
      <c r="G260" s="66">
        <v>62713</v>
      </c>
      <c r="H260" s="12">
        <f t="shared" si="12"/>
        <v>4.0160394459172691E-3</v>
      </c>
      <c r="J260" s="26" t="s">
        <v>473</v>
      </c>
      <c r="K260" s="27">
        <f>AVERAGE(H256:H284)</f>
        <v>9.7291768978835444E-3</v>
      </c>
    </row>
    <row r="261" spans="1:11" ht="15.75">
      <c r="A261" s="62">
        <v>6</v>
      </c>
      <c r="B261" s="63" t="s">
        <v>25</v>
      </c>
      <c r="C261" s="64" t="s">
        <v>26</v>
      </c>
      <c r="D261" s="65" t="s">
        <v>11</v>
      </c>
      <c r="E261" s="65">
        <v>116.884628595889</v>
      </c>
      <c r="F261" s="66">
        <v>2104</v>
      </c>
      <c r="G261" s="66">
        <v>14724</v>
      </c>
      <c r="H261" s="12">
        <f t="shared" si="12"/>
        <v>4.0559146208447461E-3</v>
      </c>
    </row>
    <row r="262" spans="1:11" ht="15.75">
      <c r="A262" s="62">
        <v>7</v>
      </c>
      <c r="B262" s="63" t="s">
        <v>27</v>
      </c>
      <c r="C262" s="64" t="s">
        <v>28</v>
      </c>
      <c r="D262" s="65" t="s">
        <v>11</v>
      </c>
      <c r="E262" s="65">
        <v>110.45171863353001</v>
      </c>
      <c r="F262" s="66">
        <v>51958</v>
      </c>
      <c r="G262" s="66">
        <v>978974</v>
      </c>
      <c r="H262" s="12">
        <f t="shared" si="12"/>
        <v>4.2921385012306959E-3</v>
      </c>
    </row>
    <row r="263" spans="1:11" ht="15.75">
      <c r="A263" s="62">
        <v>9</v>
      </c>
      <c r="B263" s="63" t="s">
        <v>32</v>
      </c>
      <c r="C263" s="64" t="s">
        <v>33</v>
      </c>
      <c r="D263" s="65" t="s">
        <v>11</v>
      </c>
      <c r="E263" s="65">
        <v>104.975164529105</v>
      </c>
      <c r="F263" s="66">
        <v>373</v>
      </c>
      <c r="G263" s="66">
        <v>6817</v>
      </c>
      <c r="H263" s="12">
        <f t="shared" si="12"/>
        <v>4.516059357474349E-3</v>
      </c>
    </row>
    <row r="264" spans="1:11" ht="15.75">
      <c r="A264" s="62">
        <v>11</v>
      </c>
      <c r="B264" s="63" t="s">
        <v>37</v>
      </c>
      <c r="C264" s="64" t="s">
        <v>38</v>
      </c>
      <c r="D264" s="65" t="s">
        <v>11</v>
      </c>
      <c r="E264" s="65">
        <v>95.600058140867006</v>
      </c>
      <c r="F264" s="66">
        <v>868236</v>
      </c>
      <c r="G264" s="66">
        <v>4727061</v>
      </c>
      <c r="H264" s="12">
        <f t="shared" si="12"/>
        <v>4.9589308133633587E-3</v>
      </c>
    </row>
    <row r="265" spans="1:11" ht="15.75">
      <c r="A265" s="62">
        <v>13</v>
      </c>
      <c r="B265" s="63" t="s">
        <v>42</v>
      </c>
      <c r="C265" s="64" t="s">
        <v>43</v>
      </c>
      <c r="D265" s="65" t="s">
        <v>11</v>
      </c>
      <c r="E265" s="65">
        <v>87.362512320059693</v>
      </c>
      <c r="F265" s="66">
        <v>3157</v>
      </c>
      <c r="G265" s="66">
        <v>15500</v>
      </c>
      <c r="H265" s="12">
        <f t="shared" si="12"/>
        <v>5.4265160362749762E-3</v>
      </c>
    </row>
    <row r="266" spans="1:11" ht="15.75">
      <c r="A266" s="62">
        <v>14</v>
      </c>
      <c r="B266" s="63" t="s">
        <v>44</v>
      </c>
      <c r="C266" s="64" t="s">
        <v>45</v>
      </c>
      <c r="D266" s="65" t="s">
        <v>11</v>
      </c>
      <c r="E266" s="65">
        <v>85.029483141226294</v>
      </c>
      <c r="F266" s="66">
        <v>30794</v>
      </c>
      <c r="G266" s="66">
        <v>681195</v>
      </c>
      <c r="H266" s="12">
        <f t="shared" si="12"/>
        <v>5.5754081591520418E-3</v>
      </c>
    </row>
    <row r="267" spans="1:11" ht="15.75">
      <c r="A267" s="62">
        <v>15</v>
      </c>
      <c r="B267" s="63" t="s">
        <v>46</v>
      </c>
      <c r="C267" s="64" t="s">
        <v>47</v>
      </c>
      <c r="D267" s="65" t="s">
        <v>11</v>
      </c>
      <c r="E267" s="65">
        <v>81.308447632816893</v>
      </c>
      <c r="F267" s="66">
        <v>120</v>
      </c>
      <c r="G267" s="66">
        <v>1497</v>
      </c>
      <c r="H267" s="12">
        <f t="shared" si="12"/>
        <v>5.8305635868853203E-3</v>
      </c>
    </row>
    <row r="268" spans="1:11" ht="15.75">
      <c r="A268" s="62">
        <v>16</v>
      </c>
      <c r="B268" s="63" t="s">
        <v>48</v>
      </c>
      <c r="C268" s="64" t="s">
        <v>49</v>
      </c>
      <c r="D268" s="65" t="s">
        <v>11</v>
      </c>
      <c r="E268" s="65">
        <v>81.291676238668302</v>
      </c>
      <c r="F268" s="66">
        <v>186557</v>
      </c>
      <c r="G268" s="66">
        <v>1412804</v>
      </c>
      <c r="H268" s="12">
        <f t="shared" si="12"/>
        <v>5.8317664982355183E-3</v>
      </c>
    </row>
    <row r="269" spans="1:11" ht="15.75">
      <c r="A269" s="62">
        <v>22</v>
      </c>
      <c r="B269" s="63" t="s">
        <v>62</v>
      </c>
      <c r="C269" s="64" t="s">
        <v>63</v>
      </c>
      <c r="D269" s="65" t="s">
        <v>11</v>
      </c>
      <c r="E269" s="65">
        <v>67.313393343099804</v>
      </c>
      <c r="F269" s="66">
        <v>358941</v>
      </c>
      <c r="G269" s="66">
        <v>1334728</v>
      </c>
      <c r="H269" s="12">
        <f t="shared" si="12"/>
        <v>7.0427897113683503E-3</v>
      </c>
    </row>
    <row r="270" spans="1:11" ht="15.75">
      <c r="A270" s="62">
        <v>24</v>
      </c>
      <c r="B270" s="63" t="s">
        <v>67</v>
      </c>
      <c r="C270" s="64" t="s">
        <v>68</v>
      </c>
      <c r="D270" s="65" t="s">
        <v>11</v>
      </c>
      <c r="E270" s="65">
        <v>66.486858125857694</v>
      </c>
      <c r="F270" s="66">
        <v>854664</v>
      </c>
      <c r="G270" s="66">
        <v>2412924</v>
      </c>
      <c r="H270" s="12">
        <f t="shared" si="12"/>
        <v>7.1303425584747226E-3</v>
      </c>
    </row>
    <row r="271" spans="1:11" ht="15.75">
      <c r="A271" s="62">
        <v>30</v>
      </c>
      <c r="B271" s="63" t="s">
        <v>79</v>
      </c>
      <c r="C271" s="64" t="s">
        <v>80</v>
      </c>
      <c r="D271" s="65" t="s">
        <v>11</v>
      </c>
      <c r="E271" s="65">
        <v>55.836328569089602</v>
      </c>
      <c r="F271" s="66">
        <v>3484139</v>
      </c>
      <c r="G271" s="66">
        <v>16174997</v>
      </c>
      <c r="H271" s="12">
        <f t="shared" si="12"/>
        <v>8.4904234612681248E-3</v>
      </c>
    </row>
    <row r="272" spans="1:11" ht="15.75">
      <c r="A272" s="62">
        <v>36</v>
      </c>
      <c r="B272" s="63" t="s">
        <v>91</v>
      </c>
      <c r="C272" s="64" t="s">
        <v>92</v>
      </c>
      <c r="D272" s="65" t="s">
        <v>11</v>
      </c>
      <c r="E272" s="65">
        <v>51.332375184101402</v>
      </c>
      <c r="F272" s="66">
        <v>3461239</v>
      </c>
      <c r="G272" s="66">
        <v>9659711</v>
      </c>
      <c r="H272" s="12">
        <f t="shared" si="12"/>
        <v>9.2353816158677118E-3</v>
      </c>
    </row>
    <row r="273" spans="1:8" ht="15.75">
      <c r="A273" s="62">
        <v>40</v>
      </c>
      <c r="B273" s="63" t="s">
        <v>99</v>
      </c>
      <c r="C273" s="64" t="s">
        <v>100</v>
      </c>
      <c r="D273" s="65" t="s">
        <v>11</v>
      </c>
      <c r="E273" s="65">
        <v>44.159002766396597</v>
      </c>
      <c r="F273" s="66">
        <v>1009</v>
      </c>
      <c r="G273" s="66">
        <v>13313</v>
      </c>
      <c r="H273" s="12">
        <f t="shared" si="12"/>
        <v>1.073561548891741E-2</v>
      </c>
    </row>
    <row r="274" spans="1:8" ht="15.75">
      <c r="A274" s="62">
        <v>41</v>
      </c>
      <c r="B274" s="63" t="s">
        <v>101</v>
      </c>
      <c r="C274" s="64" t="s">
        <v>102</v>
      </c>
      <c r="D274" s="65" t="s">
        <v>11</v>
      </c>
      <c r="E274" s="65">
        <v>44.051887640633801</v>
      </c>
      <c r="F274" s="66">
        <v>25382</v>
      </c>
      <c r="G274" s="66">
        <v>343822</v>
      </c>
      <c r="H274" s="12">
        <f t="shared" si="12"/>
        <v>1.0761719859577242E-2</v>
      </c>
    </row>
    <row r="275" spans="1:8" ht="15.75">
      <c r="A275" s="62">
        <v>42</v>
      </c>
      <c r="B275" s="63" t="s">
        <v>103</v>
      </c>
      <c r="C275" s="64" t="s">
        <v>104</v>
      </c>
      <c r="D275" s="65" t="s">
        <v>11</v>
      </c>
      <c r="E275" s="65">
        <v>42.326218001354803</v>
      </c>
      <c r="F275" s="66">
        <v>13149686</v>
      </c>
      <c r="G275" s="66">
        <v>30819399</v>
      </c>
      <c r="H275" s="12">
        <f t="shared" si="12"/>
        <v>1.1200482737647375E-2</v>
      </c>
    </row>
    <row r="276" spans="1:8" ht="15.75">
      <c r="A276" s="62">
        <v>46</v>
      </c>
      <c r="B276" s="63" t="s">
        <v>111</v>
      </c>
      <c r="C276" s="64" t="s">
        <v>112</v>
      </c>
      <c r="D276" s="65" t="s">
        <v>11</v>
      </c>
      <c r="E276" s="65">
        <v>37.992336424435301</v>
      </c>
      <c r="F276" s="66">
        <v>1360573</v>
      </c>
      <c r="G276" s="66">
        <v>4146780</v>
      </c>
      <c r="H276" s="12">
        <f t="shared" si="12"/>
        <v>1.2478150034730864E-2</v>
      </c>
    </row>
    <row r="277" spans="1:8" ht="15.75">
      <c r="A277" s="62">
        <v>47</v>
      </c>
      <c r="B277" s="63" t="s">
        <v>113</v>
      </c>
      <c r="C277" s="64" t="s">
        <v>114</v>
      </c>
      <c r="D277" s="65" t="s">
        <v>11</v>
      </c>
      <c r="E277" s="65">
        <v>37.815987539442602</v>
      </c>
      <c r="F277" s="66">
        <v>12266029</v>
      </c>
      <c r="G277" s="66">
        <v>44416381</v>
      </c>
      <c r="H277" s="12">
        <f t="shared" si="12"/>
        <v>1.2536339916539484E-2</v>
      </c>
    </row>
    <row r="278" spans="1:8" ht="15.75">
      <c r="A278" s="62">
        <v>48</v>
      </c>
      <c r="B278" s="63" t="s">
        <v>115</v>
      </c>
      <c r="C278" s="64" t="s">
        <v>116</v>
      </c>
      <c r="D278" s="65" t="s">
        <v>11</v>
      </c>
      <c r="E278" s="65">
        <v>36.829935590975502</v>
      </c>
      <c r="F278" s="66">
        <v>830</v>
      </c>
      <c r="G278" s="66">
        <v>3728</v>
      </c>
      <c r="H278" s="12">
        <f t="shared" si="12"/>
        <v>1.2871976734877517E-2</v>
      </c>
    </row>
    <row r="279" spans="1:8" ht="15.75">
      <c r="A279" s="62">
        <v>51</v>
      </c>
      <c r="B279" s="63" t="s">
        <v>122</v>
      </c>
      <c r="C279" s="64" t="s">
        <v>123</v>
      </c>
      <c r="D279" s="65" t="s">
        <v>11</v>
      </c>
      <c r="E279" s="65">
        <v>34.8684828710429</v>
      </c>
      <c r="F279" s="66">
        <v>928288</v>
      </c>
      <c r="G279" s="66">
        <v>4264458</v>
      </c>
      <c r="H279" s="12">
        <f t="shared" si="12"/>
        <v>1.3596062548157969E-2</v>
      </c>
    </row>
    <row r="280" spans="1:8" ht="15.75">
      <c r="A280" s="62">
        <v>58</v>
      </c>
      <c r="B280" s="63" t="s">
        <v>137</v>
      </c>
      <c r="C280" s="64" t="s">
        <v>138</v>
      </c>
      <c r="D280" s="65" t="s">
        <v>11</v>
      </c>
      <c r="E280" s="65">
        <v>27.741879434089999</v>
      </c>
      <c r="F280" s="66">
        <v>623962</v>
      </c>
      <c r="G280" s="66">
        <v>3562644</v>
      </c>
      <c r="H280" s="12">
        <f t="shared" si="12"/>
        <v>1.7088751149697469E-2</v>
      </c>
    </row>
    <row r="281" spans="1:8" ht="15.75">
      <c r="A281" s="62">
        <v>66</v>
      </c>
      <c r="B281" s="63" t="s">
        <v>154</v>
      </c>
      <c r="C281" s="64" t="s">
        <v>155</v>
      </c>
      <c r="D281" s="65" t="s">
        <v>11</v>
      </c>
      <c r="E281" s="65">
        <v>24.263273605176199</v>
      </c>
      <c r="F281" s="66">
        <v>289</v>
      </c>
      <c r="G281" s="66">
        <v>926</v>
      </c>
      <c r="H281" s="12">
        <f t="shared" si="12"/>
        <v>1.9538751521679977E-2</v>
      </c>
    </row>
    <row r="282" spans="1:8" ht="15.75">
      <c r="A282" s="62">
        <v>68</v>
      </c>
      <c r="B282" s="63" t="s">
        <v>158</v>
      </c>
      <c r="C282" s="64" t="s">
        <v>159</v>
      </c>
      <c r="D282" s="65" t="s">
        <v>11</v>
      </c>
      <c r="E282" s="65">
        <v>23.1793236561351</v>
      </c>
      <c r="F282" s="66">
        <v>6959881</v>
      </c>
      <c r="G282" s="66">
        <v>29332817</v>
      </c>
      <c r="H282" s="12">
        <f t="shared" si="12"/>
        <v>2.0452455002870466E-2</v>
      </c>
    </row>
    <row r="283" spans="1:8" ht="15.75">
      <c r="A283" s="62">
        <v>75</v>
      </c>
      <c r="B283" s="63" t="s">
        <v>173</v>
      </c>
      <c r="C283" s="64" t="s">
        <v>174</v>
      </c>
      <c r="D283" s="65" t="s">
        <v>11</v>
      </c>
      <c r="E283" s="65">
        <v>19.116631396476802</v>
      </c>
      <c r="F283" s="66">
        <v>110</v>
      </c>
      <c r="G283" s="66">
        <v>398</v>
      </c>
      <c r="H283" s="12">
        <f t="shared" si="12"/>
        <v>2.4799038295075671E-2</v>
      </c>
    </row>
    <row r="284" spans="1:8" ht="15.75">
      <c r="A284" s="67">
        <v>90</v>
      </c>
      <c r="B284" s="68" t="s">
        <v>204</v>
      </c>
      <c r="C284" s="69" t="s">
        <v>205</v>
      </c>
      <c r="D284" s="70" t="s">
        <v>11</v>
      </c>
      <c r="E284" s="70">
        <v>15.471608909227101</v>
      </c>
      <c r="F284" s="71">
        <v>200</v>
      </c>
      <c r="G284" s="71">
        <v>602</v>
      </c>
      <c r="H284" s="27">
        <f t="shared" si="12"/>
        <v>3.0641549748025326E-2</v>
      </c>
    </row>
  </sheetData>
  <mergeCells count="26">
    <mergeCell ref="A1:D1"/>
    <mergeCell ref="J3:M3"/>
    <mergeCell ref="A33:D33"/>
    <mergeCell ref="J35:M35"/>
    <mergeCell ref="A41:D41"/>
    <mergeCell ref="J43:M43"/>
    <mergeCell ref="J75:M75"/>
    <mergeCell ref="A73:D73"/>
    <mergeCell ref="A86:D86"/>
    <mergeCell ref="J88:M88"/>
    <mergeCell ref="A102:D102"/>
    <mergeCell ref="J104:M104"/>
    <mergeCell ref="A123:D123"/>
    <mergeCell ref="J125:M125"/>
    <mergeCell ref="A182:D182"/>
    <mergeCell ref="A200:D200"/>
    <mergeCell ref="J202:M202"/>
    <mergeCell ref="A253:D253"/>
    <mergeCell ref="J255:M255"/>
    <mergeCell ref="A143:D143"/>
    <mergeCell ref="J145:M145"/>
    <mergeCell ref="A154:D154"/>
    <mergeCell ref="J156:M156"/>
    <mergeCell ref="A164:D164"/>
    <mergeCell ref="J166:M166"/>
    <mergeCell ref="J184:M184"/>
  </mergeCells>
  <pageMargins left="0.7" right="0.7" top="0.75" bottom="0.75" header="0.3" footer="0.3"/>
  <tableParts count="13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0"/>
  <sheetViews>
    <sheetView workbookViewId="0"/>
  </sheetViews>
  <sheetFormatPr defaultColWidth="14.42578125" defaultRowHeight="15" customHeight="1"/>
  <cols>
    <col min="1" max="1" width="27.42578125" customWidth="1"/>
    <col min="2" max="2" width="18.42578125" customWidth="1"/>
    <col min="3" max="3" width="21.42578125" customWidth="1"/>
    <col min="4" max="4" width="29.28515625" customWidth="1"/>
  </cols>
  <sheetData>
    <row r="1" spans="1:4">
      <c r="A1" s="80" t="s">
        <v>1</v>
      </c>
      <c r="B1" s="80" t="s">
        <v>486</v>
      </c>
      <c r="C1" s="80" t="s">
        <v>3</v>
      </c>
      <c r="D1" s="81" t="s">
        <v>487</v>
      </c>
    </row>
    <row r="2" spans="1:4">
      <c r="A2" s="82" t="s">
        <v>488</v>
      </c>
      <c r="B2" s="82" t="s">
        <v>489</v>
      </c>
      <c r="C2" s="82" t="s">
        <v>66</v>
      </c>
      <c r="D2" s="83" t="s">
        <v>490</v>
      </c>
    </row>
    <row r="3" spans="1:4">
      <c r="A3" s="42" t="s">
        <v>491</v>
      </c>
      <c r="B3" s="84" t="s">
        <v>492</v>
      </c>
      <c r="C3" s="84" t="s">
        <v>179</v>
      </c>
      <c r="D3" s="83" t="s">
        <v>490</v>
      </c>
    </row>
    <row r="4" spans="1:4">
      <c r="A4" s="82" t="s">
        <v>493</v>
      </c>
      <c r="B4" s="82" t="s">
        <v>494</v>
      </c>
      <c r="C4" s="82" t="s">
        <v>66</v>
      </c>
      <c r="D4" s="83" t="s">
        <v>490</v>
      </c>
    </row>
    <row r="5" spans="1:4">
      <c r="A5" s="82" t="s">
        <v>495</v>
      </c>
      <c r="B5" s="82" t="s">
        <v>496</v>
      </c>
      <c r="C5" s="82" t="s">
        <v>294</v>
      </c>
      <c r="D5" s="83" t="s">
        <v>490</v>
      </c>
    </row>
    <row r="6" spans="1:4">
      <c r="A6" s="82" t="s">
        <v>497</v>
      </c>
      <c r="B6" s="85" t="s">
        <v>498</v>
      </c>
      <c r="C6" s="85" t="s">
        <v>294</v>
      </c>
      <c r="D6" s="83" t="s">
        <v>490</v>
      </c>
    </row>
    <row r="7" spans="1:4">
      <c r="A7" s="42" t="s">
        <v>499</v>
      </c>
      <c r="B7" s="42" t="s">
        <v>500</v>
      </c>
      <c r="C7" s="42" t="s">
        <v>162</v>
      </c>
      <c r="D7" s="83" t="s">
        <v>490</v>
      </c>
    </row>
    <row r="8" spans="1:4">
      <c r="A8" s="82" t="s">
        <v>501</v>
      </c>
      <c r="B8" s="82" t="s">
        <v>502</v>
      </c>
      <c r="C8" s="82" t="s">
        <v>31</v>
      </c>
      <c r="D8" s="83" t="s">
        <v>490</v>
      </c>
    </row>
    <row r="9" spans="1:4">
      <c r="A9" s="42" t="s">
        <v>503</v>
      </c>
      <c r="B9" s="42" t="s">
        <v>504</v>
      </c>
      <c r="C9" s="42" t="s">
        <v>66</v>
      </c>
      <c r="D9" s="83" t="s">
        <v>490</v>
      </c>
    </row>
    <row r="10" spans="1:4">
      <c r="A10" s="82" t="s">
        <v>505</v>
      </c>
      <c r="B10" s="82" t="s">
        <v>506</v>
      </c>
      <c r="C10" s="82" t="s">
        <v>41</v>
      </c>
      <c r="D10" s="83" t="s">
        <v>490</v>
      </c>
    </row>
    <row r="11" spans="1:4">
      <c r="A11" s="82" t="s">
        <v>507</v>
      </c>
      <c r="B11" s="82" t="s">
        <v>508</v>
      </c>
      <c r="C11" s="82" t="s">
        <v>41</v>
      </c>
      <c r="D11" s="83" t="s">
        <v>490</v>
      </c>
    </row>
    <row r="12" spans="1:4">
      <c r="A12" s="42" t="s">
        <v>509</v>
      </c>
      <c r="B12" s="42" t="s">
        <v>510</v>
      </c>
      <c r="C12" s="42" t="s">
        <v>66</v>
      </c>
      <c r="D12" s="83" t="s">
        <v>490</v>
      </c>
    </row>
    <row r="13" spans="1:4">
      <c r="A13" s="42" t="s">
        <v>511</v>
      </c>
      <c r="B13" s="42" t="s">
        <v>512</v>
      </c>
      <c r="C13" s="42" t="s">
        <v>66</v>
      </c>
      <c r="D13" s="83" t="s">
        <v>490</v>
      </c>
    </row>
    <row r="14" spans="1:4">
      <c r="A14" s="82" t="s">
        <v>513</v>
      </c>
      <c r="B14" s="85" t="s">
        <v>514</v>
      </c>
      <c r="C14" s="85" t="s">
        <v>66</v>
      </c>
      <c r="D14" s="83" t="s">
        <v>490</v>
      </c>
    </row>
    <row r="15" spans="1:4">
      <c r="A15" s="42" t="s">
        <v>515</v>
      </c>
      <c r="B15" s="42" t="s">
        <v>516</v>
      </c>
      <c r="C15" s="42" t="s">
        <v>179</v>
      </c>
      <c r="D15" s="83" t="s">
        <v>490</v>
      </c>
    </row>
    <row r="16" spans="1:4">
      <c r="A16" s="82" t="s">
        <v>517</v>
      </c>
      <c r="B16" s="82" t="s">
        <v>518</v>
      </c>
      <c r="C16" s="82" t="s">
        <v>11</v>
      </c>
      <c r="D16" s="83" t="s">
        <v>490</v>
      </c>
    </row>
    <row r="17" spans="1:4">
      <c r="A17" s="42" t="s">
        <v>519</v>
      </c>
      <c r="B17" s="42" t="s">
        <v>520</v>
      </c>
      <c r="C17" s="42" t="s">
        <v>66</v>
      </c>
      <c r="D17" s="83" t="s">
        <v>490</v>
      </c>
    </row>
    <row r="18" spans="1:4">
      <c r="A18" s="82" t="s">
        <v>521</v>
      </c>
      <c r="B18" s="82" t="s">
        <v>522</v>
      </c>
      <c r="C18" s="82" t="s">
        <v>66</v>
      </c>
      <c r="D18" s="83" t="s">
        <v>490</v>
      </c>
    </row>
    <row r="19" spans="1:4">
      <c r="A19" s="42" t="s">
        <v>523</v>
      </c>
      <c r="B19" s="42" t="s">
        <v>524</v>
      </c>
      <c r="C19" s="42" t="s">
        <v>66</v>
      </c>
      <c r="D19" s="83" t="s">
        <v>490</v>
      </c>
    </row>
    <row r="20" spans="1:4">
      <c r="A20" s="82" t="s">
        <v>525</v>
      </c>
      <c r="B20" s="82" t="s">
        <v>526</v>
      </c>
      <c r="C20" s="82" t="s">
        <v>66</v>
      </c>
      <c r="D20" s="83" t="s">
        <v>490</v>
      </c>
    </row>
  </sheetData>
  <autoFilter ref="A1:C2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96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30.7109375" customWidth="1"/>
    <col min="2" max="2" width="6.140625" customWidth="1"/>
    <col min="3" max="3" width="21.85546875" customWidth="1"/>
    <col min="4" max="6" width="15.85546875" customWidth="1"/>
    <col min="7" max="9" width="16.42578125" customWidth="1"/>
  </cols>
  <sheetData>
    <row r="1" spans="1:13" ht="136.5" customHeight="1">
      <c r="A1" s="86" t="s">
        <v>1</v>
      </c>
      <c r="B1" s="87" t="s">
        <v>2</v>
      </c>
      <c r="C1" s="87" t="s">
        <v>3</v>
      </c>
      <c r="D1" s="87" t="s">
        <v>527</v>
      </c>
      <c r="E1" s="87" t="s">
        <v>528</v>
      </c>
      <c r="F1" s="87" t="s">
        <v>529</v>
      </c>
      <c r="G1" s="87" t="s">
        <v>530</v>
      </c>
      <c r="H1" s="87" t="s">
        <v>531</v>
      </c>
      <c r="I1" s="87" t="s">
        <v>532</v>
      </c>
    </row>
    <row r="2" spans="1:13" ht="15.75" customHeight="1">
      <c r="A2" s="88" t="s">
        <v>83</v>
      </c>
      <c r="B2" s="89" t="s">
        <v>84</v>
      </c>
      <c r="C2" s="89" t="s">
        <v>31</v>
      </c>
      <c r="D2" s="90">
        <v>1</v>
      </c>
      <c r="E2" s="91">
        <v>14</v>
      </c>
      <c r="F2" s="91">
        <v>3</v>
      </c>
      <c r="G2" s="92">
        <v>85.019167253634805</v>
      </c>
      <c r="H2" s="92">
        <v>28.0945376307</v>
      </c>
      <c r="I2" s="92">
        <v>34.4</v>
      </c>
      <c r="M2" s="93"/>
    </row>
    <row r="3" spans="1:13" ht="15.75" customHeight="1">
      <c r="A3" s="94" t="s">
        <v>53</v>
      </c>
      <c r="B3" s="95" t="s">
        <v>54</v>
      </c>
      <c r="C3" s="96" t="s">
        <v>31</v>
      </c>
      <c r="D3" s="97">
        <v>2</v>
      </c>
      <c r="E3" s="98">
        <v>1</v>
      </c>
      <c r="F3" s="98">
        <v>1</v>
      </c>
      <c r="G3" s="99">
        <v>70.856913559928302</v>
      </c>
      <c r="H3" s="99">
        <v>60.388459245</v>
      </c>
      <c r="I3" s="99">
        <v>55.13</v>
      </c>
    </row>
    <row r="4" spans="1:13" ht="15.75" customHeight="1">
      <c r="A4" s="88" t="s">
        <v>13</v>
      </c>
      <c r="B4" s="89" t="s">
        <v>14</v>
      </c>
      <c r="C4" s="89" t="s">
        <v>11</v>
      </c>
      <c r="D4" s="90">
        <v>3</v>
      </c>
      <c r="E4" s="91">
        <v>10</v>
      </c>
      <c r="F4" s="91">
        <v>14</v>
      </c>
      <c r="G4" s="92">
        <v>67.460707510415702</v>
      </c>
      <c r="H4" s="92">
        <v>30.9</v>
      </c>
      <c r="I4" s="92">
        <v>23.3</v>
      </c>
    </row>
    <row r="5" spans="1:13" ht="15.75" customHeight="1">
      <c r="A5" s="94" t="s">
        <v>48</v>
      </c>
      <c r="B5" s="96" t="s">
        <v>49</v>
      </c>
      <c r="C5" s="96" t="s">
        <v>11</v>
      </c>
      <c r="D5" s="97">
        <v>4</v>
      </c>
      <c r="E5" s="98">
        <v>2</v>
      </c>
      <c r="F5" s="98">
        <v>2</v>
      </c>
      <c r="G5" s="99">
        <v>55.176571732492803</v>
      </c>
      <c r="H5" s="99">
        <v>46.003221582599998</v>
      </c>
      <c r="I5" s="99">
        <v>40.159999999999997</v>
      </c>
    </row>
    <row r="6" spans="1:13" ht="15.75" customHeight="1">
      <c r="A6" s="88" t="s">
        <v>44</v>
      </c>
      <c r="B6" s="89" t="s">
        <v>45</v>
      </c>
      <c r="C6" s="89" t="s">
        <v>11</v>
      </c>
      <c r="D6" s="90">
        <v>5</v>
      </c>
      <c r="E6" s="91">
        <v>3</v>
      </c>
      <c r="F6" s="91">
        <v>4</v>
      </c>
      <c r="G6" s="92">
        <v>49.192330329978297</v>
      </c>
      <c r="H6" s="92">
        <v>43.985866104300001</v>
      </c>
      <c r="I6" s="92">
        <v>33.54</v>
      </c>
    </row>
    <row r="7" spans="1:13" ht="15.75" customHeight="1">
      <c r="A7" s="94" t="s">
        <v>85</v>
      </c>
      <c r="B7" s="96" t="s">
        <v>86</v>
      </c>
      <c r="C7" s="96" t="s">
        <v>31</v>
      </c>
      <c r="D7" s="97">
        <v>6</v>
      </c>
      <c r="E7" s="98">
        <v>12</v>
      </c>
      <c r="F7" s="98">
        <v>12</v>
      </c>
      <c r="G7" s="99">
        <v>42.766228025105796</v>
      </c>
      <c r="H7" s="99">
        <v>28.941889775500002</v>
      </c>
      <c r="I7" s="99">
        <v>24.47</v>
      </c>
    </row>
    <row r="8" spans="1:13" ht="15.75" customHeight="1">
      <c r="A8" s="88" t="s">
        <v>22</v>
      </c>
      <c r="B8" s="100" t="s">
        <v>23</v>
      </c>
      <c r="C8" s="89" t="s">
        <v>11</v>
      </c>
      <c r="D8" s="90">
        <v>7</v>
      </c>
      <c r="E8" s="91">
        <v>8</v>
      </c>
      <c r="F8" s="91">
        <v>33</v>
      </c>
      <c r="G8" s="92">
        <v>41.685293388849502</v>
      </c>
      <c r="H8" s="92">
        <v>35.135258074100001</v>
      </c>
      <c r="I8" s="92">
        <v>15.52</v>
      </c>
    </row>
    <row r="9" spans="1:13" ht="15.75" customHeight="1">
      <c r="A9" s="94" t="s">
        <v>37</v>
      </c>
      <c r="B9" s="101" t="s">
        <v>38</v>
      </c>
      <c r="C9" s="96" t="s">
        <v>11</v>
      </c>
      <c r="D9" s="97">
        <v>8</v>
      </c>
      <c r="E9" s="98">
        <v>7</v>
      </c>
      <c r="F9" s="98">
        <v>5</v>
      </c>
      <c r="G9" s="99">
        <v>40.209148069928801</v>
      </c>
      <c r="H9" s="99">
        <v>35.954847717</v>
      </c>
      <c r="I9" s="99">
        <v>33.520000000000003</v>
      </c>
    </row>
    <row r="10" spans="1:13" ht="15.75" customHeight="1">
      <c r="A10" s="88" t="s">
        <v>27</v>
      </c>
      <c r="B10" s="89" t="s">
        <v>28</v>
      </c>
      <c r="C10" s="89" t="s">
        <v>11</v>
      </c>
      <c r="D10" s="90">
        <v>9</v>
      </c>
      <c r="E10" s="91">
        <v>11</v>
      </c>
      <c r="F10" s="91">
        <v>10</v>
      </c>
      <c r="G10" s="92">
        <v>38.853625214991702</v>
      </c>
      <c r="H10" s="92">
        <v>29.919203128500001</v>
      </c>
      <c r="I10" s="92">
        <v>26.93</v>
      </c>
    </row>
    <row r="11" spans="1:13" ht="15.75" customHeight="1">
      <c r="A11" s="94" t="s">
        <v>154</v>
      </c>
      <c r="B11" s="95" t="s">
        <v>155</v>
      </c>
      <c r="C11" s="96" t="s">
        <v>11</v>
      </c>
      <c r="D11" s="97">
        <v>10</v>
      </c>
      <c r="E11" s="98" t="s">
        <v>533</v>
      </c>
      <c r="F11" s="98" t="s">
        <v>533</v>
      </c>
      <c r="G11" s="99">
        <v>38.7329361737334</v>
      </c>
      <c r="H11" s="99" t="s">
        <v>533</v>
      </c>
      <c r="I11" s="99" t="s">
        <v>533</v>
      </c>
    </row>
    <row r="12" spans="1:13" ht="15.75" customHeight="1">
      <c r="A12" s="88" t="s">
        <v>62</v>
      </c>
      <c r="B12" s="102" t="s">
        <v>63</v>
      </c>
      <c r="C12" s="89" t="s">
        <v>11</v>
      </c>
      <c r="D12" s="90">
        <v>11</v>
      </c>
      <c r="E12" s="91">
        <v>4</v>
      </c>
      <c r="F12" s="91">
        <v>7</v>
      </c>
      <c r="G12" s="92">
        <v>38.463288034152498</v>
      </c>
      <c r="H12" s="92">
        <v>40.122159863500002</v>
      </c>
      <c r="I12" s="92">
        <v>29.13</v>
      </c>
    </row>
    <row r="13" spans="1:13" ht="15.75" customHeight="1">
      <c r="A13" s="94" t="s">
        <v>16</v>
      </c>
      <c r="B13" s="95" t="s">
        <v>17</v>
      </c>
      <c r="C13" s="96" t="s">
        <v>11</v>
      </c>
      <c r="D13" s="97">
        <v>12</v>
      </c>
      <c r="E13" s="98">
        <v>18</v>
      </c>
      <c r="F13" s="98">
        <v>42</v>
      </c>
      <c r="G13" s="99">
        <v>38.308922784267601</v>
      </c>
      <c r="H13" s="99">
        <v>27.139502827000001</v>
      </c>
      <c r="I13" s="99">
        <v>12.07</v>
      </c>
    </row>
    <row r="14" spans="1:13" ht="15.75" customHeight="1">
      <c r="A14" s="88" t="s">
        <v>79</v>
      </c>
      <c r="B14" s="102" t="s">
        <v>80</v>
      </c>
      <c r="C14" s="89" t="s">
        <v>11</v>
      </c>
      <c r="D14" s="90">
        <v>13</v>
      </c>
      <c r="E14" s="91">
        <v>16</v>
      </c>
      <c r="F14" s="91">
        <v>21</v>
      </c>
      <c r="G14" s="92">
        <v>36.060332129848398</v>
      </c>
      <c r="H14" s="92">
        <v>27.192207493000002</v>
      </c>
      <c r="I14" s="92">
        <v>19.600000000000001</v>
      </c>
    </row>
    <row r="15" spans="1:13" ht="15.75" customHeight="1">
      <c r="A15" s="94" t="s">
        <v>67</v>
      </c>
      <c r="B15" s="95" t="s">
        <v>68</v>
      </c>
      <c r="C15" s="96" t="s">
        <v>11</v>
      </c>
      <c r="D15" s="97">
        <v>14</v>
      </c>
      <c r="E15" s="98">
        <v>6</v>
      </c>
      <c r="F15" s="98">
        <v>8</v>
      </c>
      <c r="G15" s="99">
        <v>35.6852596460105</v>
      </c>
      <c r="H15" s="99">
        <v>36.706972095099999</v>
      </c>
      <c r="I15" s="99">
        <v>27.37</v>
      </c>
    </row>
    <row r="16" spans="1:13" ht="15.75" customHeight="1">
      <c r="A16" s="88" t="s">
        <v>57</v>
      </c>
      <c r="B16" s="100" t="s">
        <v>58</v>
      </c>
      <c r="C16" s="89" t="s">
        <v>52</v>
      </c>
      <c r="D16" s="90">
        <v>15</v>
      </c>
      <c r="E16" s="91">
        <v>20</v>
      </c>
      <c r="F16" s="91">
        <v>21</v>
      </c>
      <c r="G16" s="92">
        <v>32.887566370203402</v>
      </c>
      <c r="H16" s="92">
        <v>25.8588858544</v>
      </c>
      <c r="I16" s="92">
        <v>20</v>
      </c>
    </row>
    <row r="17" spans="1:13" ht="15.75" customHeight="1">
      <c r="A17" s="94" t="s">
        <v>89</v>
      </c>
      <c r="B17" s="95" t="s">
        <v>90</v>
      </c>
      <c r="C17" s="96" t="s">
        <v>61</v>
      </c>
      <c r="D17" s="97">
        <v>16</v>
      </c>
      <c r="E17" s="98">
        <v>13</v>
      </c>
      <c r="F17" s="98">
        <v>6</v>
      </c>
      <c r="G17" s="99">
        <v>32.736205180718002</v>
      </c>
      <c r="H17" s="99">
        <v>28.6256676685</v>
      </c>
      <c r="I17" s="99">
        <v>30.36</v>
      </c>
    </row>
    <row r="18" spans="1:13" ht="15.75" customHeight="1">
      <c r="A18" s="88" t="s">
        <v>64</v>
      </c>
      <c r="B18" s="102" t="s">
        <v>65</v>
      </c>
      <c r="C18" s="89" t="s">
        <v>66</v>
      </c>
      <c r="D18" s="90">
        <v>17</v>
      </c>
      <c r="E18" s="91">
        <v>26</v>
      </c>
      <c r="F18" s="91">
        <v>30</v>
      </c>
      <c r="G18" s="92">
        <v>32.718741149988404</v>
      </c>
      <c r="H18" s="92">
        <v>23.765965877199999</v>
      </c>
      <c r="I18" s="92">
        <v>16.850000000000001</v>
      </c>
    </row>
    <row r="19" spans="1:13" ht="15.75" customHeight="1">
      <c r="A19" s="94" t="s">
        <v>59</v>
      </c>
      <c r="B19" s="95" t="s">
        <v>60</v>
      </c>
      <c r="C19" s="96" t="s">
        <v>61</v>
      </c>
      <c r="D19" s="97">
        <v>18</v>
      </c>
      <c r="E19" s="98">
        <v>15</v>
      </c>
      <c r="F19" s="98">
        <v>13</v>
      </c>
      <c r="G19" s="99">
        <v>31.547494996726702</v>
      </c>
      <c r="H19" s="99">
        <v>27.906710068700001</v>
      </c>
      <c r="I19" s="99">
        <v>24.11</v>
      </c>
    </row>
    <row r="20" spans="1:13" ht="15.75" customHeight="1">
      <c r="A20" s="88" t="s">
        <v>29</v>
      </c>
      <c r="B20" s="100" t="s">
        <v>30</v>
      </c>
      <c r="C20" s="89" t="s">
        <v>31</v>
      </c>
      <c r="D20" s="90">
        <v>19</v>
      </c>
      <c r="E20" s="91">
        <v>19</v>
      </c>
      <c r="F20" s="91">
        <v>9</v>
      </c>
      <c r="G20" s="92">
        <v>31.365539916392699</v>
      </c>
      <c r="H20" s="92">
        <v>26.452410082499998</v>
      </c>
      <c r="I20" s="92">
        <v>27.16</v>
      </c>
      <c r="M20" s="93"/>
    </row>
    <row r="21" spans="1:13" ht="15.75" customHeight="1">
      <c r="A21" s="94" t="s">
        <v>34</v>
      </c>
      <c r="B21" s="95" t="s">
        <v>35</v>
      </c>
      <c r="C21" s="96" t="s">
        <v>36</v>
      </c>
      <c r="D21" s="97">
        <v>20</v>
      </c>
      <c r="E21" s="98">
        <v>9</v>
      </c>
      <c r="F21" s="98">
        <v>15</v>
      </c>
      <c r="G21" s="99">
        <v>31.096730675598401</v>
      </c>
      <c r="H21" s="99">
        <v>34.009035009500003</v>
      </c>
      <c r="I21" s="99">
        <v>23.16</v>
      </c>
    </row>
    <row r="22" spans="1:13" ht="15.75" customHeight="1">
      <c r="A22" s="103" t="s">
        <v>534</v>
      </c>
      <c r="B22" s="100" t="s">
        <v>78</v>
      </c>
      <c r="C22" s="89" t="s">
        <v>61</v>
      </c>
      <c r="D22" s="90">
        <v>21</v>
      </c>
      <c r="E22" s="91">
        <v>17</v>
      </c>
      <c r="F22" s="91">
        <v>11</v>
      </c>
      <c r="G22" s="92">
        <v>30.661530762292202</v>
      </c>
      <c r="H22" s="92">
        <v>27.167407623100001</v>
      </c>
      <c r="I22" s="92">
        <v>25.12</v>
      </c>
    </row>
    <row r="23" spans="1:13" ht="15.75" customHeight="1">
      <c r="A23" s="94" t="s">
        <v>91</v>
      </c>
      <c r="B23" s="95" t="s">
        <v>92</v>
      </c>
      <c r="C23" s="96" t="s">
        <v>11</v>
      </c>
      <c r="D23" s="97">
        <v>22</v>
      </c>
      <c r="E23" s="98">
        <v>23</v>
      </c>
      <c r="F23" s="98">
        <v>37</v>
      </c>
      <c r="G23" s="99">
        <v>30.4439087567111</v>
      </c>
      <c r="H23" s="99">
        <v>24.234452766699999</v>
      </c>
      <c r="I23" s="99">
        <v>13.43</v>
      </c>
    </row>
    <row r="24" spans="1:13" ht="15.75" customHeight="1">
      <c r="A24" s="88" t="s">
        <v>535</v>
      </c>
      <c r="B24" s="102" t="s">
        <v>56</v>
      </c>
      <c r="C24" s="89" t="s">
        <v>36</v>
      </c>
      <c r="D24" s="90">
        <v>23</v>
      </c>
      <c r="E24" s="91">
        <v>21</v>
      </c>
      <c r="F24" s="91">
        <v>23</v>
      </c>
      <c r="G24" s="92">
        <v>29.4513144416213</v>
      </c>
      <c r="H24" s="92">
        <v>25.304700386499999</v>
      </c>
      <c r="I24" s="92">
        <v>18.850000000000001</v>
      </c>
    </row>
    <row r="25" spans="1:13" ht="15.75" customHeight="1">
      <c r="A25" s="94" t="s">
        <v>101</v>
      </c>
      <c r="B25" s="95" t="s">
        <v>102</v>
      </c>
      <c r="C25" s="96" t="s">
        <v>11</v>
      </c>
      <c r="D25" s="97">
        <v>24</v>
      </c>
      <c r="E25" s="98">
        <v>24</v>
      </c>
      <c r="F25" s="98">
        <v>19</v>
      </c>
      <c r="G25" s="99">
        <v>29.338037431742698</v>
      </c>
      <c r="H25" s="99">
        <v>24.004947225799999</v>
      </c>
      <c r="I25" s="99">
        <v>20.9</v>
      </c>
    </row>
    <row r="26" spans="1:13" ht="15.75" customHeight="1">
      <c r="A26" s="88" t="s">
        <v>87</v>
      </c>
      <c r="B26" s="100" t="s">
        <v>88</v>
      </c>
      <c r="C26" s="89" t="s">
        <v>52</v>
      </c>
      <c r="D26" s="90">
        <v>25</v>
      </c>
      <c r="E26" s="91">
        <v>33</v>
      </c>
      <c r="F26" s="91">
        <v>26</v>
      </c>
      <c r="G26" s="92">
        <v>28.756859156577999</v>
      </c>
      <c r="H26" s="92">
        <v>19.4793320251</v>
      </c>
      <c r="I26" s="92">
        <v>18.37</v>
      </c>
    </row>
    <row r="27" spans="1:13" ht="15.75" customHeight="1">
      <c r="A27" s="94" t="s">
        <v>69</v>
      </c>
      <c r="B27" s="101" t="s">
        <v>70</v>
      </c>
      <c r="C27" s="96" t="s">
        <v>36</v>
      </c>
      <c r="D27" s="97">
        <v>26</v>
      </c>
      <c r="E27" s="98">
        <v>28</v>
      </c>
      <c r="F27" s="98">
        <v>25</v>
      </c>
      <c r="G27" s="99">
        <v>27.8336548638495</v>
      </c>
      <c r="H27" s="99">
        <v>21.414380472800001</v>
      </c>
      <c r="I27" s="99">
        <v>18.37</v>
      </c>
    </row>
    <row r="28" spans="1:13" ht="15.75" customHeight="1">
      <c r="A28" s="88" t="s">
        <v>103</v>
      </c>
      <c r="B28" s="100" t="s">
        <v>104</v>
      </c>
      <c r="C28" s="89" t="s">
        <v>11</v>
      </c>
      <c r="D28" s="90">
        <v>27</v>
      </c>
      <c r="E28" s="91">
        <v>25</v>
      </c>
      <c r="F28" s="91">
        <v>24</v>
      </c>
      <c r="G28" s="92">
        <v>24.6409053919093</v>
      </c>
      <c r="H28" s="92">
        <v>23.995540159800001</v>
      </c>
      <c r="I28" s="92">
        <v>18.8</v>
      </c>
    </row>
    <row r="29" spans="1:13" ht="15.75" customHeight="1">
      <c r="A29" s="94" t="s">
        <v>81</v>
      </c>
      <c r="B29" s="101" t="s">
        <v>82</v>
      </c>
      <c r="C29" s="96" t="s">
        <v>36</v>
      </c>
      <c r="D29" s="97">
        <v>28</v>
      </c>
      <c r="E29" s="98">
        <v>32</v>
      </c>
      <c r="F29" s="98">
        <v>35</v>
      </c>
      <c r="G29" s="99">
        <v>24.382881865818799</v>
      </c>
      <c r="H29" s="99">
        <v>19.728587733299999</v>
      </c>
      <c r="I29" s="99">
        <v>14.88</v>
      </c>
    </row>
    <row r="30" spans="1:13" ht="15.75" customHeight="1">
      <c r="A30" s="88" t="s">
        <v>122</v>
      </c>
      <c r="B30" s="100" t="s">
        <v>123</v>
      </c>
      <c r="C30" s="89" t="s">
        <v>11</v>
      </c>
      <c r="D30" s="90">
        <v>29</v>
      </c>
      <c r="E30" s="91">
        <v>36</v>
      </c>
      <c r="F30" s="91">
        <v>36</v>
      </c>
      <c r="G30" s="92">
        <v>23.871382469528101</v>
      </c>
      <c r="H30" s="92">
        <v>18.218912550900001</v>
      </c>
      <c r="I30" s="92">
        <v>13.92</v>
      </c>
    </row>
    <row r="31" spans="1:13" ht="15.75" customHeight="1">
      <c r="A31" s="94" t="s">
        <v>95</v>
      </c>
      <c r="B31" s="101" t="s">
        <v>96</v>
      </c>
      <c r="C31" s="96" t="s">
        <v>31</v>
      </c>
      <c r="D31" s="97">
        <v>30</v>
      </c>
      <c r="E31" s="98">
        <v>48</v>
      </c>
      <c r="F31" s="98">
        <v>63</v>
      </c>
      <c r="G31" s="99">
        <v>23.8556772408683</v>
      </c>
      <c r="H31" s="99">
        <v>13.295268075999999</v>
      </c>
      <c r="I31" s="99">
        <v>6.69</v>
      </c>
    </row>
    <row r="32" spans="1:13" ht="15.75" customHeight="1">
      <c r="A32" s="88" t="s">
        <v>135</v>
      </c>
      <c r="B32" s="100" t="s">
        <v>136</v>
      </c>
      <c r="C32" s="89" t="s">
        <v>36</v>
      </c>
      <c r="D32" s="90">
        <v>31</v>
      </c>
      <c r="E32" s="91">
        <v>27</v>
      </c>
      <c r="F32" s="91">
        <v>28</v>
      </c>
      <c r="G32" s="92">
        <v>23.270454455162302</v>
      </c>
      <c r="H32" s="92">
        <v>23.7121721637</v>
      </c>
      <c r="I32" s="92">
        <v>17.309999999999999</v>
      </c>
    </row>
    <row r="33" spans="1:9" ht="15.75" customHeight="1">
      <c r="A33" s="94" t="s">
        <v>111</v>
      </c>
      <c r="B33" s="101" t="s">
        <v>112</v>
      </c>
      <c r="C33" s="96" t="s">
        <v>11</v>
      </c>
      <c r="D33" s="97">
        <v>32</v>
      </c>
      <c r="E33" s="98">
        <v>29</v>
      </c>
      <c r="F33" s="98">
        <v>17</v>
      </c>
      <c r="G33" s="99">
        <v>22.746314519769001</v>
      </c>
      <c r="H33" s="99">
        <v>21.278372014799999</v>
      </c>
      <c r="I33" s="99">
        <v>21.72</v>
      </c>
    </row>
    <row r="34" spans="1:9" ht="15.75" customHeight="1">
      <c r="A34" s="88" t="s">
        <v>177</v>
      </c>
      <c r="B34" s="102" t="s">
        <v>178</v>
      </c>
      <c r="C34" s="89" t="s">
        <v>179</v>
      </c>
      <c r="D34" s="90">
        <v>33</v>
      </c>
      <c r="E34" s="91">
        <v>22</v>
      </c>
      <c r="F34" s="91">
        <v>89</v>
      </c>
      <c r="G34" s="92">
        <v>22.570540486251399</v>
      </c>
      <c r="H34" s="92">
        <v>24.8654224621</v>
      </c>
      <c r="I34" s="92">
        <v>3.49</v>
      </c>
    </row>
    <row r="35" spans="1:9" ht="15.75" customHeight="1">
      <c r="A35" s="94" t="s">
        <v>113</v>
      </c>
      <c r="B35" s="101" t="s">
        <v>114</v>
      </c>
      <c r="C35" s="96" t="s">
        <v>11</v>
      </c>
      <c r="D35" s="97">
        <v>34</v>
      </c>
      <c r="E35" s="98">
        <v>35</v>
      </c>
      <c r="F35" s="98">
        <v>31</v>
      </c>
      <c r="G35" s="99">
        <v>22.369678737811899</v>
      </c>
      <c r="H35" s="99">
        <v>18.5665294191</v>
      </c>
      <c r="I35" s="99">
        <v>16.510000000000002</v>
      </c>
    </row>
    <row r="36" spans="1:9" ht="15.75" customHeight="1">
      <c r="A36" s="88" t="s">
        <v>25</v>
      </c>
      <c r="B36" s="100" t="s">
        <v>26</v>
      </c>
      <c r="C36" s="89" t="s">
        <v>11</v>
      </c>
      <c r="D36" s="90">
        <v>35</v>
      </c>
      <c r="E36" s="91">
        <v>34</v>
      </c>
      <c r="F36" s="91">
        <v>47</v>
      </c>
      <c r="G36" s="92">
        <v>22.1291346987975</v>
      </c>
      <c r="H36" s="92">
        <v>18.853718682099998</v>
      </c>
      <c r="I36" s="92">
        <v>10.55</v>
      </c>
    </row>
    <row r="37" spans="1:9" ht="15.75" customHeight="1">
      <c r="A37" s="94" t="s">
        <v>9</v>
      </c>
      <c r="B37" s="95" t="s">
        <v>10</v>
      </c>
      <c r="C37" s="96" t="s">
        <v>11</v>
      </c>
      <c r="D37" s="97">
        <v>36</v>
      </c>
      <c r="E37" s="98">
        <v>37</v>
      </c>
      <c r="F37" s="98">
        <v>44</v>
      </c>
      <c r="G37" s="99">
        <v>22.037229039455699</v>
      </c>
      <c r="H37" s="99">
        <v>17.706276481100002</v>
      </c>
      <c r="I37" s="99">
        <v>11.4</v>
      </c>
    </row>
    <row r="38" spans="1:9" ht="15.75" customHeight="1">
      <c r="A38" s="88" t="s">
        <v>71</v>
      </c>
      <c r="B38" s="102" t="s">
        <v>72</v>
      </c>
      <c r="C38" s="89" t="s">
        <v>36</v>
      </c>
      <c r="D38" s="90">
        <v>37</v>
      </c>
      <c r="E38" s="91">
        <v>5</v>
      </c>
      <c r="F38" s="91">
        <v>18</v>
      </c>
      <c r="G38" s="92">
        <v>21.8005666052536</v>
      </c>
      <c r="H38" s="92">
        <v>38.596516808200001</v>
      </c>
      <c r="I38" s="92">
        <v>21.33</v>
      </c>
    </row>
    <row r="39" spans="1:9" ht="15.75" customHeight="1">
      <c r="A39" s="94" t="s">
        <v>19</v>
      </c>
      <c r="B39" s="95" t="s">
        <v>20</v>
      </c>
      <c r="C39" s="96" t="s">
        <v>11</v>
      </c>
      <c r="D39" s="97">
        <v>38</v>
      </c>
      <c r="E39" s="98">
        <v>44</v>
      </c>
      <c r="F39" s="98">
        <v>38</v>
      </c>
      <c r="G39" s="99">
        <v>20.269321003451399</v>
      </c>
      <c r="H39" s="99">
        <v>14.712298773900001</v>
      </c>
      <c r="I39" s="99">
        <v>13.18</v>
      </c>
    </row>
    <row r="40" spans="1:9" ht="15.75" customHeight="1">
      <c r="A40" s="88" t="s">
        <v>32</v>
      </c>
      <c r="B40" s="102" t="s">
        <v>33</v>
      </c>
      <c r="C40" s="89" t="s">
        <v>11</v>
      </c>
      <c r="D40" s="90">
        <v>39</v>
      </c>
      <c r="E40" s="91">
        <v>60</v>
      </c>
      <c r="F40" s="91">
        <v>32</v>
      </c>
      <c r="G40" s="92">
        <v>20.198721600551</v>
      </c>
      <c r="H40" s="92">
        <v>11.024191269599999</v>
      </c>
      <c r="I40" s="92">
        <v>16.13</v>
      </c>
    </row>
    <row r="41" spans="1:9" ht="15.75" customHeight="1">
      <c r="A41" s="94" t="s">
        <v>137</v>
      </c>
      <c r="B41" s="95" t="s">
        <v>138</v>
      </c>
      <c r="C41" s="96" t="s">
        <v>11</v>
      </c>
      <c r="D41" s="97">
        <v>40</v>
      </c>
      <c r="E41" s="98">
        <v>38</v>
      </c>
      <c r="F41" s="98">
        <v>34</v>
      </c>
      <c r="G41" s="99">
        <v>19.326860555495799</v>
      </c>
      <c r="H41" s="99">
        <v>17.505206408100001</v>
      </c>
      <c r="I41" s="99">
        <v>15.26</v>
      </c>
    </row>
    <row r="42" spans="1:9" ht="15.75" customHeight="1">
      <c r="A42" s="88" t="s">
        <v>536</v>
      </c>
      <c r="B42" s="102" t="s">
        <v>211</v>
      </c>
      <c r="C42" s="89" t="s">
        <v>31</v>
      </c>
      <c r="D42" s="90">
        <v>41</v>
      </c>
      <c r="E42" s="91">
        <v>41</v>
      </c>
      <c r="F42" s="91">
        <v>20</v>
      </c>
      <c r="G42" s="92">
        <v>19.191941398223001</v>
      </c>
      <c r="H42" s="92">
        <v>16.115136227400001</v>
      </c>
      <c r="I42" s="92">
        <v>20.52</v>
      </c>
    </row>
    <row r="43" spans="1:9" ht="15.75" customHeight="1">
      <c r="A43" s="104" t="s">
        <v>105</v>
      </c>
      <c r="B43" s="95" t="s">
        <v>106</v>
      </c>
      <c r="C43" s="96" t="s">
        <v>31</v>
      </c>
      <c r="D43" s="97">
        <v>42</v>
      </c>
      <c r="E43" s="98">
        <v>30</v>
      </c>
      <c r="F43" s="98">
        <v>16</v>
      </c>
      <c r="G43" s="99">
        <v>19.175947100149799</v>
      </c>
      <c r="H43" s="99">
        <v>20.625844844900001</v>
      </c>
      <c r="I43" s="99">
        <v>22.9</v>
      </c>
    </row>
    <row r="44" spans="1:9" ht="15.75" customHeight="1">
      <c r="A44" s="88" t="s">
        <v>152</v>
      </c>
      <c r="B44" s="102" t="s">
        <v>153</v>
      </c>
      <c r="C44" s="89" t="s">
        <v>36</v>
      </c>
      <c r="D44" s="90">
        <v>43</v>
      </c>
      <c r="E44" s="91">
        <v>50</v>
      </c>
      <c r="F44" s="91">
        <v>41</v>
      </c>
      <c r="G44" s="92">
        <v>19.168957422021698</v>
      </c>
      <c r="H44" s="92">
        <v>12.997612440699999</v>
      </c>
      <c r="I44" s="92">
        <v>12.25</v>
      </c>
    </row>
    <row r="45" spans="1:9" ht="15.75" customHeight="1">
      <c r="A45" s="94" t="s">
        <v>115</v>
      </c>
      <c r="B45" s="95" t="s">
        <v>116</v>
      </c>
      <c r="C45" s="96" t="s">
        <v>11</v>
      </c>
      <c r="D45" s="97">
        <v>44</v>
      </c>
      <c r="E45" s="98">
        <v>54</v>
      </c>
      <c r="F45" s="98">
        <v>52</v>
      </c>
      <c r="G45" s="99">
        <v>18.264266432521001</v>
      </c>
      <c r="H45" s="99">
        <v>11.580666813200001</v>
      </c>
      <c r="I45" s="99">
        <v>8.76</v>
      </c>
    </row>
    <row r="46" spans="1:9" ht="15.75" customHeight="1">
      <c r="A46" s="88" t="s">
        <v>126</v>
      </c>
      <c r="B46" s="102" t="s">
        <v>127</v>
      </c>
      <c r="C46" s="89" t="s">
        <v>31</v>
      </c>
      <c r="D46" s="90">
        <v>45</v>
      </c>
      <c r="E46" s="91">
        <v>40</v>
      </c>
      <c r="F46" s="91">
        <v>29</v>
      </c>
      <c r="G46" s="92">
        <v>18.214727291182399</v>
      </c>
      <c r="H46" s="92">
        <v>17.057375690699999</v>
      </c>
      <c r="I46" s="92">
        <v>16.850000000000001</v>
      </c>
    </row>
    <row r="47" spans="1:9" ht="15.75" customHeight="1">
      <c r="A47" s="94" t="s">
        <v>42</v>
      </c>
      <c r="B47" s="101" t="s">
        <v>43</v>
      </c>
      <c r="C47" s="96" t="s">
        <v>11</v>
      </c>
      <c r="D47" s="97">
        <v>46</v>
      </c>
      <c r="E47" s="98">
        <v>46</v>
      </c>
      <c r="F47" s="98">
        <v>48</v>
      </c>
      <c r="G47" s="99">
        <v>18.161312032976902</v>
      </c>
      <c r="H47" s="99">
        <v>13.596109912199999</v>
      </c>
      <c r="I47" s="99">
        <v>10.17</v>
      </c>
    </row>
    <row r="48" spans="1:9" ht="15.75" customHeight="1">
      <c r="A48" s="88" t="s">
        <v>158</v>
      </c>
      <c r="B48" s="100" t="s">
        <v>159</v>
      </c>
      <c r="C48" s="89" t="s">
        <v>11</v>
      </c>
      <c r="D48" s="90">
        <v>47</v>
      </c>
      <c r="E48" s="91">
        <v>43</v>
      </c>
      <c r="F48" s="91">
        <v>46</v>
      </c>
      <c r="G48" s="92">
        <v>17.297274875116901</v>
      </c>
      <c r="H48" s="92">
        <v>15.101723409</v>
      </c>
      <c r="I48" s="92">
        <v>10.71</v>
      </c>
    </row>
    <row r="49" spans="1:9" ht="15.75" customHeight="1">
      <c r="A49" s="94" t="s">
        <v>124</v>
      </c>
      <c r="B49" s="95" t="s">
        <v>125</v>
      </c>
      <c r="C49" s="96" t="s">
        <v>36</v>
      </c>
      <c r="D49" s="97">
        <v>48</v>
      </c>
      <c r="E49" s="98">
        <v>42</v>
      </c>
      <c r="F49" s="98">
        <v>40</v>
      </c>
      <c r="G49" s="99">
        <v>17.21994205903</v>
      </c>
      <c r="H49" s="99">
        <v>15.5975435542</v>
      </c>
      <c r="I49" s="99">
        <v>12.57</v>
      </c>
    </row>
    <row r="50" spans="1:9" ht="15.75" customHeight="1">
      <c r="A50" s="88" t="s">
        <v>97</v>
      </c>
      <c r="B50" s="100" t="s">
        <v>98</v>
      </c>
      <c r="C50" s="89" t="s">
        <v>36</v>
      </c>
      <c r="D50" s="90">
        <v>49</v>
      </c>
      <c r="E50" s="91">
        <v>31</v>
      </c>
      <c r="F50" s="91">
        <v>27</v>
      </c>
      <c r="G50" s="92">
        <v>16.952736128100199</v>
      </c>
      <c r="H50" s="92">
        <v>20.199367422200002</v>
      </c>
      <c r="I50" s="92">
        <v>17.54</v>
      </c>
    </row>
    <row r="51" spans="1:9" ht="15.75" customHeight="1">
      <c r="A51" s="94" t="s">
        <v>145</v>
      </c>
      <c r="B51" s="95" t="s">
        <v>146</v>
      </c>
      <c r="C51" s="96" t="s">
        <v>66</v>
      </c>
      <c r="D51" s="97">
        <v>50</v>
      </c>
      <c r="E51" s="98">
        <v>52</v>
      </c>
      <c r="F51" s="98">
        <v>55</v>
      </c>
      <c r="G51" s="99">
        <v>16.359600653699701</v>
      </c>
      <c r="H51" s="99">
        <v>11.6933783809</v>
      </c>
      <c r="I51" s="99">
        <v>7.7</v>
      </c>
    </row>
    <row r="52" spans="1:9" ht="15.75" customHeight="1">
      <c r="A52" s="88" t="s">
        <v>73</v>
      </c>
      <c r="B52" s="100" t="s">
        <v>74</v>
      </c>
      <c r="C52" s="89" t="s">
        <v>41</v>
      </c>
      <c r="D52" s="90">
        <v>51</v>
      </c>
      <c r="E52" s="91">
        <v>55</v>
      </c>
      <c r="F52" s="91">
        <v>39</v>
      </c>
      <c r="G52" s="92">
        <v>16.118968493361599</v>
      </c>
      <c r="H52" s="92">
        <v>11.4894886922</v>
      </c>
      <c r="I52" s="92">
        <v>13.15</v>
      </c>
    </row>
    <row r="53" spans="1:9" ht="15.75" customHeight="1">
      <c r="A53" s="94" t="s">
        <v>75</v>
      </c>
      <c r="B53" s="95" t="s">
        <v>76</v>
      </c>
      <c r="C53" s="96" t="s">
        <v>41</v>
      </c>
      <c r="D53" s="97">
        <v>52</v>
      </c>
      <c r="E53" s="98">
        <v>39</v>
      </c>
      <c r="F53" s="98">
        <v>65</v>
      </c>
      <c r="G53" s="99">
        <v>16.033609217912399</v>
      </c>
      <c r="H53" s="99">
        <v>17.076650711599999</v>
      </c>
      <c r="I53" s="99">
        <v>6.62</v>
      </c>
    </row>
    <row r="54" spans="1:9" ht="15.75" customHeight="1">
      <c r="A54" s="88" t="s">
        <v>39</v>
      </c>
      <c r="B54" s="100" t="s">
        <v>40</v>
      </c>
      <c r="C54" s="89" t="s">
        <v>41</v>
      </c>
      <c r="D54" s="90">
        <v>53</v>
      </c>
      <c r="E54" s="91">
        <v>49</v>
      </c>
      <c r="F54" s="91">
        <v>97</v>
      </c>
      <c r="G54" s="92">
        <v>15.1491217736026</v>
      </c>
      <c r="H54" s="92">
        <v>13.267349365399999</v>
      </c>
      <c r="I54" s="92">
        <v>3.12</v>
      </c>
    </row>
    <row r="55" spans="1:9" ht="15.75" customHeight="1">
      <c r="A55" s="94" t="s">
        <v>537</v>
      </c>
      <c r="B55" s="101" t="s">
        <v>150</v>
      </c>
      <c r="C55" s="96" t="s">
        <v>151</v>
      </c>
      <c r="D55" s="97">
        <v>54</v>
      </c>
      <c r="E55" s="98">
        <v>47</v>
      </c>
      <c r="F55" s="98">
        <v>43</v>
      </c>
      <c r="G55" s="99">
        <v>14.8891640067003</v>
      </c>
      <c r="H55" s="99">
        <v>13.5147644397</v>
      </c>
      <c r="I55" s="99">
        <v>11.59</v>
      </c>
    </row>
    <row r="56" spans="1:9" ht="15.75" customHeight="1">
      <c r="A56" s="88" t="s">
        <v>50</v>
      </c>
      <c r="B56" s="100" t="s">
        <v>51</v>
      </c>
      <c r="C56" s="89" t="s">
        <v>52</v>
      </c>
      <c r="D56" s="90">
        <v>55</v>
      </c>
      <c r="E56" s="91">
        <v>67</v>
      </c>
      <c r="F56" s="91">
        <v>69</v>
      </c>
      <c r="G56" s="92">
        <v>13.5468720533361</v>
      </c>
      <c r="H56" s="92">
        <v>9.1264844904999993</v>
      </c>
      <c r="I56" s="92">
        <v>5.94</v>
      </c>
    </row>
    <row r="57" spans="1:9" ht="15.75" customHeight="1">
      <c r="A57" s="94" t="s">
        <v>143</v>
      </c>
      <c r="B57" s="95" t="s">
        <v>144</v>
      </c>
      <c r="C57" s="96" t="s">
        <v>36</v>
      </c>
      <c r="D57" s="97">
        <v>56</v>
      </c>
      <c r="E57" s="98">
        <v>57</v>
      </c>
      <c r="F57" s="98">
        <v>57</v>
      </c>
      <c r="G57" s="99">
        <v>13.4090283582666</v>
      </c>
      <c r="H57" s="99">
        <v>11.3025680286</v>
      </c>
      <c r="I57" s="99">
        <v>7.56</v>
      </c>
    </row>
    <row r="58" spans="1:9" ht="15.75" customHeight="1">
      <c r="A58" s="88" t="s">
        <v>196</v>
      </c>
      <c r="B58" s="100" t="s">
        <v>197</v>
      </c>
      <c r="C58" s="89" t="s">
        <v>151</v>
      </c>
      <c r="D58" s="90">
        <v>57</v>
      </c>
      <c r="E58" s="91">
        <v>66</v>
      </c>
      <c r="F58" s="91">
        <v>64</v>
      </c>
      <c r="G58" s="92">
        <v>13.193612397396899</v>
      </c>
      <c r="H58" s="92">
        <v>9.2131418830000005</v>
      </c>
      <c r="I58" s="92">
        <v>6.68</v>
      </c>
    </row>
    <row r="59" spans="1:9" ht="15.75" customHeight="1">
      <c r="A59" s="94" t="s">
        <v>130</v>
      </c>
      <c r="B59" s="101" t="s">
        <v>131</v>
      </c>
      <c r="C59" s="96" t="s">
        <v>41</v>
      </c>
      <c r="D59" s="97">
        <v>58</v>
      </c>
      <c r="E59" s="98">
        <v>56</v>
      </c>
      <c r="F59" s="98">
        <v>93</v>
      </c>
      <c r="G59" s="99">
        <v>12.899123816753301</v>
      </c>
      <c r="H59" s="99">
        <v>11.373925955600001</v>
      </c>
      <c r="I59" s="99">
        <v>3.28</v>
      </c>
    </row>
    <row r="60" spans="1:9" ht="15.75" customHeight="1">
      <c r="A60" s="88" t="s">
        <v>169</v>
      </c>
      <c r="B60" s="100" t="s">
        <v>170</v>
      </c>
      <c r="C60" s="105" t="s">
        <v>36</v>
      </c>
      <c r="D60" s="90">
        <v>59</v>
      </c>
      <c r="E60" s="91">
        <v>53</v>
      </c>
      <c r="F60" s="91" t="s">
        <v>533</v>
      </c>
      <c r="G60" s="92">
        <v>12.074264208066401</v>
      </c>
      <c r="H60" s="92">
        <v>11.6408706324</v>
      </c>
      <c r="I60" s="92" t="s">
        <v>533</v>
      </c>
    </row>
    <row r="61" spans="1:9" ht="15.75" customHeight="1">
      <c r="A61" s="94" t="s">
        <v>139</v>
      </c>
      <c r="B61" s="101" t="s">
        <v>140</v>
      </c>
      <c r="C61" s="96" t="s">
        <v>36</v>
      </c>
      <c r="D61" s="97">
        <v>60</v>
      </c>
      <c r="E61" s="98">
        <v>45</v>
      </c>
      <c r="F61" s="98">
        <v>45</v>
      </c>
      <c r="G61" s="99">
        <v>11.5556329929646</v>
      </c>
      <c r="H61" s="99">
        <v>13.880605985200001</v>
      </c>
      <c r="I61" s="99">
        <v>10.75</v>
      </c>
    </row>
    <row r="62" spans="1:9" ht="15.75" customHeight="1">
      <c r="A62" s="88" t="s">
        <v>538</v>
      </c>
      <c r="B62" s="102" t="s">
        <v>164</v>
      </c>
      <c r="C62" s="89" t="s">
        <v>41</v>
      </c>
      <c r="D62" s="90">
        <v>61</v>
      </c>
      <c r="E62" s="91">
        <v>61</v>
      </c>
      <c r="F62" s="91">
        <v>77</v>
      </c>
      <c r="G62" s="92">
        <v>11.454353192510901</v>
      </c>
      <c r="H62" s="92">
        <v>10.551555281800001</v>
      </c>
      <c r="I62" s="92">
        <v>5.14</v>
      </c>
    </row>
    <row r="63" spans="1:9" ht="15.75" customHeight="1">
      <c r="A63" s="94" t="s">
        <v>109</v>
      </c>
      <c r="B63" s="95" t="s">
        <v>110</v>
      </c>
      <c r="C63" s="96" t="s">
        <v>41</v>
      </c>
      <c r="D63" s="97">
        <v>62</v>
      </c>
      <c r="E63" s="98">
        <v>65</v>
      </c>
      <c r="F63" s="98">
        <v>49</v>
      </c>
      <c r="G63" s="99">
        <v>11.1257260212773</v>
      </c>
      <c r="H63" s="99">
        <v>9.9460377119000007</v>
      </c>
      <c r="I63" s="99">
        <v>10.06</v>
      </c>
    </row>
    <row r="64" spans="1:9" ht="15.75" customHeight="1">
      <c r="A64" s="88" t="s">
        <v>99</v>
      </c>
      <c r="B64" s="100" t="s">
        <v>100</v>
      </c>
      <c r="C64" s="89" t="s">
        <v>11</v>
      </c>
      <c r="D64" s="90">
        <v>63</v>
      </c>
      <c r="E64" s="91">
        <v>62</v>
      </c>
      <c r="F64" s="91">
        <v>50</v>
      </c>
      <c r="G64" s="92">
        <v>11.035754482738399</v>
      </c>
      <c r="H64" s="92">
        <v>10.541745669899999</v>
      </c>
      <c r="I64" s="92">
        <v>9.01</v>
      </c>
    </row>
    <row r="65" spans="1:9" ht="15.75" customHeight="1">
      <c r="A65" s="94" t="s">
        <v>202</v>
      </c>
      <c r="B65" s="95" t="s">
        <v>203</v>
      </c>
      <c r="C65" s="96" t="s">
        <v>134</v>
      </c>
      <c r="D65" s="97">
        <v>64</v>
      </c>
      <c r="E65" s="98">
        <v>59</v>
      </c>
      <c r="F65" s="98">
        <v>53</v>
      </c>
      <c r="G65" s="99">
        <v>11.002881640220499</v>
      </c>
      <c r="H65" s="99">
        <v>11.0989742786</v>
      </c>
      <c r="I65" s="99">
        <v>8.24</v>
      </c>
    </row>
    <row r="66" spans="1:9" ht="15.75" customHeight="1">
      <c r="A66" s="88" t="s">
        <v>204</v>
      </c>
      <c r="B66" s="100" t="s">
        <v>205</v>
      </c>
      <c r="C66" s="89" t="s">
        <v>11</v>
      </c>
      <c r="D66" s="90">
        <v>65</v>
      </c>
      <c r="E66" s="91">
        <v>63</v>
      </c>
      <c r="F66" s="91">
        <v>58</v>
      </c>
      <c r="G66" s="92">
        <v>10.214043646621899</v>
      </c>
      <c r="H66" s="92">
        <v>10.3802923177</v>
      </c>
      <c r="I66" s="92">
        <v>7.48</v>
      </c>
    </row>
    <row r="67" spans="1:9" ht="15.75" customHeight="1">
      <c r="A67" s="94" t="s">
        <v>188</v>
      </c>
      <c r="B67" s="101" t="s">
        <v>189</v>
      </c>
      <c r="C67" s="96" t="s">
        <v>179</v>
      </c>
      <c r="D67" s="97">
        <v>66</v>
      </c>
      <c r="E67" s="98">
        <v>142</v>
      </c>
      <c r="F67" s="98">
        <v>168</v>
      </c>
      <c r="G67" s="99">
        <v>10.018602174074401</v>
      </c>
      <c r="H67" s="99">
        <v>2.3771662616000002</v>
      </c>
      <c r="I67" s="99">
        <v>0.97</v>
      </c>
    </row>
    <row r="68" spans="1:9" ht="15.75" customHeight="1">
      <c r="A68" s="88" t="s">
        <v>132</v>
      </c>
      <c r="B68" s="102" t="s">
        <v>133</v>
      </c>
      <c r="C68" s="89" t="s">
        <v>134</v>
      </c>
      <c r="D68" s="90">
        <v>67</v>
      </c>
      <c r="E68" s="91">
        <v>97</v>
      </c>
      <c r="F68" s="91">
        <v>81</v>
      </c>
      <c r="G68" s="92">
        <v>9.6177267794711199</v>
      </c>
      <c r="H68" s="92">
        <v>4.3535939049000003</v>
      </c>
      <c r="I68" s="92">
        <v>4.17</v>
      </c>
    </row>
    <row r="69" spans="1:9" ht="15.75" customHeight="1">
      <c r="A69" s="94" t="s">
        <v>250</v>
      </c>
      <c r="B69" s="95" t="s">
        <v>251</v>
      </c>
      <c r="C69" s="96" t="s">
        <v>41</v>
      </c>
      <c r="D69" s="97">
        <v>68</v>
      </c>
      <c r="E69" s="98">
        <v>87</v>
      </c>
      <c r="F69" s="98">
        <v>101</v>
      </c>
      <c r="G69" s="99">
        <v>9.4751490702828196</v>
      </c>
      <c r="H69" s="99">
        <v>5.3836834345</v>
      </c>
      <c r="I69" s="99">
        <v>2.68</v>
      </c>
    </row>
    <row r="70" spans="1:9" ht="15.75" customHeight="1">
      <c r="A70" s="88" t="s">
        <v>160</v>
      </c>
      <c r="B70" s="102" t="s">
        <v>161</v>
      </c>
      <c r="C70" s="89" t="s">
        <v>162</v>
      </c>
      <c r="D70" s="90">
        <v>69</v>
      </c>
      <c r="E70" s="91">
        <v>78</v>
      </c>
      <c r="F70" s="91">
        <v>148</v>
      </c>
      <c r="G70" s="92">
        <v>9.15619822049179</v>
      </c>
      <c r="H70" s="92">
        <v>6.1923861722</v>
      </c>
      <c r="I70" s="92">
        <v>1.31</v>
      </c>
    </row>
    <row r="71" spans="1:9" ht="15.75" customHeight="1">
      <c r="A71" s="94" t="s">
        <v>147</v>
      </c>
      <c r="B71" s="101" t="s">
        <v>148</v>
      </c>
      <c r="C71" s="96" t="s">
        <v>36</v>
      </c>
      <c r="D71" s="97">
        <v>70</v>
      </c>
      <c r="E71" s="98">
        <v>74</v>
      </c>
      <c r="F71" s="98">
        <v>71</v>
      </c>
      <c r="G71" s="99">
        <v>9.1042267175679292</v>
      </c>
      <c r="H71" s="99">
        <v>6.7366232697999999</v>
      </c>
      <c r="I71" s="99">
        <v>5.85</v>
      </c>
    </row>
    <row r="72" spans="1:9" ht="15.75" customHeight="1">
      <c r="A72" s="88" t="s">
        <v>171</v>
      </c>
      <c r="B72" s="100" t="s">
        <v>172</v>
      </c>
      <c r="C72" s="89" t="s">
        <v>41</v>
      </c>
      <c r="D72" s="90">
        <v>71</v>
      </c>
      <c r="E72" s="91">
        <v>69</v>
      </c>
      <c r="F72" s="91">
        <v>66</v>
      </c>
      <c r="G72" s="92">
        <v>9.0793045425242909</v>
      </c>
      <c r="H72" s="92">
        <v>8.2463028446000006</v>
      </c>
      <c r="I72" s="92">
        <v>6.6</v>
      </c>
    </row>
    <row r="73" spans="1:9" ht="15.75" customHeight="1">
      <c r="A73" s="94" t="s">
        <v>141</v>
      </c>
      <c r="B73" s="95" t="s">
        <v>142</v>
      </c>
      <c r="C73" s="96" t="s">
        <v>134</v>
      </c>
      <c r="D73" s="97">
        <v>72</v>
      </c>
      <c r="E73" s="98">
        <v>70</v>
      </c>
      <c r="F73" s="98">
        <v>60</v>
      </c>
      <c r="G73" s="99">
        <v>8.8463586070924496</v>
      </c>
      <c r="H73" s="99">
        <v>7.6405742889999999</v>
      </c>
      <c r="I73" s="99">
        <v>7.2</v>
      </c>
    </row>
    <row r="74" spans="1:9" ht="15.75" customHeight="1">
      <c r="A74" s="88" t="s">
        <v>120</v>
      </c>
      <c r="B74" s="102" t="s">
        <v>121</v>
      </c>
      <c r="C74" s="89" t="s">
        <v>41</v>
      </c>
      <c r="D74" s="90">
        <v>73</v>
      </c>
      <c r="E74" s="91">
        <v>51</v>
      </c>
      <c r="F74" s="91">
        <v>62</v>
      </c>
      <c r="G74" s="92">
        <v>8.7802311805565996</v>
      </c>
      <c r="H74" s="92">
        <v>11.7003986472</v>
      </c>
      <c r="I74" s="92">
        <v>6.74</v>
      </c>
    </row>
    <row r="75" spans="1:9" ht="15.75" customHeight="1">
      <c r="A75" s="94" t="s">
        <v>226</v>
      </c>
      <c r="B75" s="95" t="s">
        <v>227</v>
      </c>
      <c r="C75" s="96" t="s">
        <v>31</v>
      </c>
      <c r="D75" s="97">
        <v>74</v>
      </c>
      <c r="E75" s="98">
        <v>88</v>
      </c>
      <c r="F75" s="98">
        <v>119</v>
      </c>
      <c r="G75" s="99">
        <v>8.6559599339865994</v>
      </c>
      <c r="H75" s="99">
        <v>5.1895500525999996</v>
      </c>
      <c r="I75" s="99">
        <v>2.06</v>
      </c>
    </row>
    <row r="76" spans="1:9" ht="15.75" customHeight="1">
      <c r="A76" s="88" t="s">
        <v>218</v>
      </c>
      <c r="B76" s="102" t="s">
        <v>219</v>
      </c>
      <c r="C76" s="89" t="s">
        <v>179</v>
      </c>
      <c r="D76" s="90">
        <v>75</v>
      </c>
      <c r="E76" s="91">
        <v>76</v>
      </c>
      <c r="F76" s="91">
        <v>80</v>
      </c>
      <c r="G76" s="92">
        <v>8.4040570150385001</v>
      </c>
      <c r="H76" s="92">
        <v>6.3766581234000004</v>
      </c>
      <c r="I76" s="92">
        <v>4.3600000000000003</v>
      </c>
    </row>
    <row r="77" spans="1:9" ht="15.75" customHeight="1">
      <c r="A77" s="94" t="s">
        <v>117</v>
      </c>
      <c r="B77" s="101" t="s">
        <v>118</v>
      </c>
      <c r="C77" s="96" t="s">
        <v>119</v>
      </c>
      <c r="D77" s="97">
        <v>76</v>
      </c>
      <c r="E77" s="98">
        <v>72</v>
      </c>
      <c r="F77" s="98">
        <v>108</v>
      </c>
      <c r="G77" s="99">
        <v>8.0867618071781706</v>
      </c>
      <c r="H77" s="99">
        <v>7.0451833695000001</v>
      </c>
      <c r="I77" s="99">
        <v>2.2999999999999998</v>
      </c>
    </row>
    <row r="78" spans="1:9" ht="15.75" customHeight="1">
      <c r="A78" s="88" t="s">
        <v>93</v>
      </c>
      <c r="B78" s="102" t="s">
        <v>94</v>
      </c>
      <c r="C78" s="89" t="s">
        <v>41</v>
      </c>
      <c r="D78" s="90">
        <v>77</v>
      </c>
      <c r="E78" s="91">
        <v>73</v>
      </c>
      <c r="F78" s="91">
        <v>67</v>
      </c>
      <c r="G78" s="92">
        <v>8.0013246528713005</v>
      </c>
      <c r="H78" s="92">
        <v>6.8787882064000003</v>
      </c>
      <c r="I78" s="92">
        <v>6.44</v>
      </c>
    </row>
    <row r="79" spans="1:9" ht="15.75" customHeight="1">
      <c r="A79" s="104" t="s">
        <v>242</v>
      </c>
      <c r="B79" s="101" t="s">
        <v>243</v>
      </c>
      <c r="C79" s="96" t="s">
        <v>36</v>
      </c>
      <c r="D79" s="97">
        <v>78</v>
      </c>
      <c r="E79" s="98">
        <v>68</v>
      </c>
      <c r="F79" s="98">
        <v>59</v>
      </c>
      <c r="G79" s="99">
        <v>7.9724434639636703</v>
      </c>
      <c r="H79" s="99">
        <v>8.8205883006000008</v>
      </c>
      <c r="I79" s="99">
        <v>7.34</v>
      </c>
    </row>
    <row r="80" spans="1:9" ht="15.75" customHeight="1">
      <c r="A80" s="88" t="s">
        <v>539</v>
      </c>
      <c r="B80" s="100" t="s">
        <v>217</v>
      </c>
      <c r="C80" s="89" t="s">
        <v>41</v>
      </c>
      <c r="D80" s="90">
        <v>79</v>
      </c>
      <c r="E80" s="91" t="s">
        <v>533</v>
      </c>
      <c r="F80" s="91" t="s">
        <v>533</v>
      </c>
      <c r="G80" s="92">
        <v>7.9232923034307703</v>
      </c>
      <c r="H80" s="92" t="s">
        <v>533</v>
      </c>
      <c r="I80" s="92" t="s">
        <v>533</v>
      </c>
    </row>
    <row r="81" spans="1:9" ht="15.75" customHeight="1">
      <c r="A81" s="94" t="s">
        <v>540</v>
      </c>
      <c r="B81" s="95" t="s">
        <v>223</v>
      </c>
      <c r="C81" s="96" t="s">
        <v>41</v>
      </c>
      <c r="D81" s="97">
        <v>80</v>
      </c>
      <c r="E81" s="98">
        <v>94</v>
      </c>
      <c r="F81" s="98">
        <v>73</v>
      </c>
      <c r="G81" s="99">
        <v>7.7471584221350804</v>
      </c>
      <c r="H81" s="99">
        <v>4.4551162730999998</v>
      </c>
      <c r="I81" s="99">
        <v>5.49</v>
      </c>
    </row>
    <row r="82" spans="1:9" ht="15.75" customHeight="1">
      <c r="A82" s="88" t="s">
        <v>208</v>
      </c>
      <c r="B82" s="102" t="s">
        <v>209</v>
      </c>
      <c r="C82" s="89" t="s">
        <v>151</v>
      </c>
      <c r="D82" s="90">
        <v>81</v>
      </c>
      <c r="E82" s="91">
        <v>58</v>
      </c>
      <c r="F82" s="91">
        <v>54</v>
      </c>
      <c r="G82" s="92">
        <v>7.7166212945840504</v>
      </c>
      <c r="H82" s="92">
        <v>11.2758878958</v>
      </c>
      <c r="I82" s="92">
        <v>8.18</v>
      </c>
    </row>
    <row r="83" spans="1:9" ht="15.75" customHeight="1">
      <c r="A83" s="94" t="s">
        <v>167</v>
      </c>
      <c r="B83" s="101" t="s">
        <v>168</v>
      </c>
      <c r="C83" s="96" t="s">
        <v>31</v>
      </c>
      <c r="D83" s="97">
        <v>82</v>
      </c>
      <c r="E83" s="98">
        <v>81</v>
      </c>
      <c r="F83" s="98">
        <v>85</v>
      </c>
      <c r="G83" s="99">
        <v>7.6728656518359504</v>
      </c>
      <c r="H83" s="99">
        <v>5.8355278102000003</v>
      </c>
      <c r="I83" s="99">
        <v>3.83</v>
      </c>
    </row>
    <row r="84" spans="1:9" ht="15.75" customHeight="1">
      <c r="A84" s="88" t="s">
        <v>165</v>
      </c>
      <c r="B84" s="100" t="s">
        <v>166</v>
      </c>
      <c r="C84" s="89" t="s">
        <v>41</v>
      </c>
      <c r="D84" s="90">
        <v>83</v>
      </c>
      <c r="E84" s="91">
        <v>80</v>
      </c>
      <c r="F84" s="91">
        <v>121</v>
      </c>
      <c r="G84" s="92">
        <v>7.6357891902189499</v>
      </c>
      <c r="H84" s="92">
        <v>5.9869731228000003</v>
      </c>
      <c r="I84" s="92">
        <v>1.99</v>
      </c>
    </row>
    <row r="85" spans="1:9" ht="15.75" customHeight="1">
      <c r="A85" s="94" t="s">
        <v>268</v>
      </c>
      <c r="B85" s="95" t="s">
        <v>269</v>
      </c>
      <c r="C85" s="96" t="s">
        <v>179</v>
      </c>
      <c r="D85" s="97">
        <v>84</v>
      </c>
      <c r="E85" s="98">
        <v>64</v>
      </c>
      <c r="F85" s="98">
        <v>51</v>
      </c>
      <c r="G85" s="99">
        <v>7.6221397691267896</v>
      </c>
      <c r="H85" s="99">
        <v>10.113409283799999</v>
      </c>
      <c r="I85" s="99">
        <v>8.83</v>
      </c>
    </row>
    <row r="86" spans="1:9" ht="15.75" customHeight="1">
      <c r="A86" s="88" t="s">
        <v>232</v>
      </c>
      <c r="B86" s="100" t="s">
        <v>233</v>
      </c>
      <c r="C86" s="89" t="s">
        <v>36</v>
      </c>
      <c r="D86" s="90">
        <v>85</v>
      </c>
      <c r="E86" s="91">
        <v>86</v>
      </c>
      <c r="F86" s="91">
        <v>78</v>
      </c>
      <c r="G86" s="92">
        <v>7.6147801638547703</v>
      </c>
      <c r="H86" s="92">
        <v>5.5586901371000002</v>
      </c>
      <c r="I86" s="92">
        <v>4.67</v>
      </c>
    </row>
    <row r="87" spans="1:9" ht="15.75" customHeight="1">
      <c r="A87" s="94" t="s">
        <v>200</v>
      </c>
      <c r="B87" s="95" t="s">
        <v>201</v>
      </c>
      <c r="C87" s="96" t="s">
        <v>36</v>
      </c>
      <c r="D87" s="97">
        <v>86</v>
      </c>
      <c r="E87" s="106">
        <v>71</v>
      </c>
      <c r="F87" s="106">
        <v>61</v>
      </c>
      <c r="G87" s="99">
        <v>7.5309877637175404</v>
      </c>
      <c r="H87" s="107">
        <v>7.3669938018999996</v>
      </c>
      <c r="I87" s="107">
        <v>7</v>
      </c>
    </row>
    <row r="88" spans="1:9" ht="15.75" customHeight="1">
      <c r="A88" s="88" t="s">
        <v>220</v>
      </c>
      <c r="B88" s="100" t="s">
        <v>221</v>
      </c>
      <c r="C88" s="89" t="s">
        <v>41</v>
      </c>
      <c r="D88" s="90">
        <v>87</v>
      </c>
      <c r="E88" s="108">
        <v>84</v>
      </c>
      <c r="F88" s="108">
        <v>109</v>
      </c>
      <c r="G88" s="92">
        <v>7.22605506521103</v>
      </c>
      <c r="H88" s="109">
        <v>5.7448918631000003</v>
      </c>
      <c r="I88" s="109">
        <v>2.2999999999999998</v>
      </c>
    </row>
    <row r="89" spans="1:9" ht="15.75" customHeight="1">
      <c r="A89" s="94" t="s">
        <v>224</v>
      </c>
      <c r="B89" s="95" t="s">
        <v>225</v>
      </c>
      <c r="C89" s="96" t="s">
        <v>151</v>
      </c>
      <c r="D89" s="97">
        <v>88</v>
      </c>
      <c r="E89" s="106">
        <v>77</v>
      </c>
      <c r="F89" s="106">
        <v>70</v>
      </c>
      <c r="G89" s="99">
        <v>7.1432195055227501</v>
      </c>
      <c r="H89" s="107">
        <v>6.2549842482000004</v>
      </c>
      <c r="I89" s="107">
        <v>5.86</v>
      </c>
    </row>
    <row r="90" spans="1:9" ht="15.75" customHeight="1">
      <c r="A90" s="88" t="s">
        <v>228</v>
      </c>
      <c r="B90" s="100" t="s">
        <v>229</v>
      </c>
      <c r="C90" s="89" t="s">
        <v>31</v>
      </c>
      <c r="D90" s="90">
        <v>89</v>
      </c>
      <c r="E90" s="108">
        <v>75</v>
      </c>
      <c r="F90" s="108">
        <v>74</v>
      </c>
      <c r="G90" s="92">
        <v>7.0167147033768797</v>
      </c>
      <c r="H90" s="109">
        <v>6.7192934148000001</v>
      </c>
      <c r="I90" s="109">
        <v>5.46</v>
      </c>
    </row>
    <row r="91" spans="1:9" ht="15.75" customHeight="1">
      <c r="A91" s="94" t="s">
        <v>182</v>
      </c>
      <c r="B91" s="95" t="s">
        <v>183</v>
      </c>
      <c r="C91" s="96" t="s">
        <v>119</v>
      </c>
      <c r="D91" s="97">
        <v>90</v>
      </c>
      <c r="E91" s="106">
        <v>108</v>
      </c>
      <c r="F91" s="106">
        <v>76</v>
      </c>
      <c r="G91" s="99">
        <v>6.7986716283913102</v>
      </c>
      <c r="H91" s="107">
        <v>3.9298931139</v>
      </c>
      <c r="I91" s="107">
        <v>5.14</v>
      </c>
    </row>
    <row r="92" spans="1:9" ht="15.75" customHeight="1">
      <c r="A92" s="88" t="s">
        <v>240</v>
      </c>
      <c r="B92" s="100" t="s">
        <v>241</v>
      </c>
      <c r="C92" s="89" t="s">
        <v>41</v>
      </c>
      <c r="D92" s="90">
        <v>91</v>
      </c>
      <c r="E92" s="108">
        <v>99</v>
      </c>
      <c r="F92" s="108">
        <v>129</v>
      </c>
      <c r="G92" s="92">
        <v>6.7187860423027299</v>
      </c>
      <c r="H92" s="109">
        <v>4.2107896590999996</v>
      </c>
      <c r="I92" s="109">
        <v>1.63</v>
      </c>
    </row>
    <row r="93" spans="1:9" ht="15.75" customHeight="1">
      <c r="A93" s="94" t="s">
        <v>278</v>
      </c>
      <c r="B93" s="95" t="s">
        <v>279</v>
      </c>
      <c r="C93" s="96" t="s">
        <v>31</v>
      </c>
      <c r="D93" s="97">
        <v>92</v>
      </c>
      <c r="E93" s="106">
        <v>83</v>
      </c>
      <c r="F93" s="106">
        <v>75</v>
      </c>
      <c r="G93" s="99">
        <v>6.6454335342042299</v>
      </c>
      <c r="H93" s="107">
        <v>5.7711252460000004</v>
      </c>
      <c r="I93" s="107">
        <v>5.19</v>
      </c>
    </row>
    <row r="94" spans="1:9" ht="15.75" customHeight="1">
      <c r="A94" s="88" t="s">
        <v>175</v>
      </c>
      <c r="B94" s="100" t="s">
        <v>176</v>
      </c>
      <c r="C94" s="89" t="s">
        <v>52</v>
      </c>
      <c r="D94" s="90">
        <v>93</v>
      </c>
      <c r="E94" s="91" t="s">
        <v>533</v>
      </c>
      <c r="F94" s="91">
        <v>94</v>
      </c>
      <c r="G94" s="92">
        <v>6.5074449857366004</v>
      </c>
      <c r="H94" s="92" t="s">
        <v>533</v>
      </c>
      <c r="I94" s="92">
        <v>3.1514489802015602</v>
      </c>
    </row>
    <row r="95" spans="1:9" ht="15.75" customHeight="1">
      <c r="A95" s="94" t="s">
        <v>246</v>
      </c>
      <c r="B95" s="95" t="s">
        <v>247</v>
      </c>
      <c r="C95" s="96" t="s">
        <v>134</v>
      </c>
      <c r="D95" s="97">
        <v>94</v>
      </c>
      <c r="E95" s="106">
        <v>90</v>
      </c>
      <c r="F95" s="106">
        <v>96</v>
      </c>
      <c r="G95" s="99">
        <v>6.23903799786354</v>
      </c>
      <c r="H95" s="107">
        <v>5.0542965726000002</v>
      </c>
      <c r="I95" s="107">
        <v>3.13</v>
      </c>
    </row>
    <row r="96" spans="1:9" ht="15.75" customHeight="1">
      <c r="A96" s="88" t="s">
        <v>541</v>
      </c>
      <c r="B96" s="100" t="s">
        <v>281</v>
      </c>
      <c r="C96" s="89" t="s">
        <v>41</v>
      </c>
      <c r="D96" s="90">
        <v>95</v>
      </c>
      <c r="E96" s="108">
        <v>79</v>
      </c>
      <c r="F96" s="108">
        <v>127</v>
      </c>
      <c r="G96" s="92">
        <v>6.1583881173600803</v>
      </c>
      <c r="H96" s="109">
        <v>6.1233810418000001</v>
      </c>
      <c r="I96" s="109">
        <v>1.72</v>
      </c>
    </row>
    <row r="97" spans="1:9" ht="15.75" customHeight="1">
      <c r="A97" s="94" t="s">
        <v>190</v>
      </c>
      <c r="B97" s="95" t="s">
        <v>191</v>
      </c>
      <c r="C97" s="96" t="s">
        <v>41</v>
      </c>
      <c r="D97" s="97">
        <v>96</v>
      </c>
      <c r="E97" s="106">
        <v>119</v>
      </c>
      <c r="F97" s="106">
        <v>122</v>
      </c>
      <c r="G97" s="99">
        <v>6.0765160048773099</v>
      </c>
      <c r="H97" s="107">
        <v>3.0034556885999999</v>
      </c>
      <c r="I97" s="107">
        <v>1.98</v>
      </c>
    </row>
    <row r="98" spans="1:9" ht="15.75" customHeight="1">
      <c r="A98" s="88" t="s">
        <v>264</v>
      </c>
      <c r="B98" s="100" t="s">
        <v>265</v>
      </c>
      <c r="C98" s="89" t="s">
        <v>31</v>
      </c>
      <c r="D98" s="90">
        <v>97</v>
      </c>
      <c r="E98" s="108">
        <v>89</v>
      </c>
      <c r="F98" s="108">
        <v>87</v>
      </c>
      <c r="G98" s="92">
        <v>6.0484148592698102</v>
      </c>
      <c r="H98" s="109">
        <v>5.1839134686000001</v>
      </c>
      <c r="I98" s="109">
        <v>3.69</v>
      </c>
    </row>
    <row r="99" spans="1:9" ht="15.75" customHeight="1">
      <c r="A99" s="94" t="s">
        <v>192</v>
      </c>
      <c r="B99" s="95" t="s">
        <v>193</v>
      </c>
      <c r="C99" s="96" t="s">
        <v>119</v>
      </c>
      <c r="D99" s="97">
        <v>98</v>
      </c>
      <c r="E99" s="106">
        <v>85</v>
      </c>
      <c r="F99" s="106">
        <v>56</v>
      </c>
      <c r="G99" s="99">
        <v>6.0217347204049396</v>
      </c>
      <c r="H99" s="107">
        <v>5.6902359615</v>
      </c>
      <c r="I99" s="107">
        <v>7.59</v>
      </c>
    </row>
    <row r="100" spans="1:9" ht="15.75" customHeight="1">
      <c r="A100" s="88" t="s">
        <v>252</v>
      </c>
      <c r="B100" s="100" t="s">
        <v>253</v>
      </c>
      <c r="C100" s="89" t="s">
        <v>41</v>
      </c>
      <c r="D100" s="90">
        <v>99</v>
      </c>
      <c r="E100" s="108">
        <v>109</v>
      </c>
      <c r="F100" s="108">
        <v>125</v>
      </c>
      <c r="G100" s="92">
        <v>5.9071132582718198</v>
      </c>
      <c r="H100" s="109">
        <v>3.8527775709999998</v>
      </c>
      <c r="I100" s="109">
        <v>1.86</v>
      </c>
    </row>
    <row r="101" spans="1:9" ht="15.75" customHeight="1">
      <c r="A101" s="94" t="s">
        <v>292</v>
      </c>
      <c r="B101" s="95" t="s">
        <v>293</v>
      </c>
      <c r="C101" s="96" t="s">
        <v>294</v>
      </c>
      <c r="D101" s="97">
        <v>100</v>
      </c>
      <c r="E101" s="106">
        <v>105</v>
      </c>
      <c r="F101" s="106">
        <v>79</v>
      </c>
      <c r="G101" s="99">
        <v>5.4788332844520298</v>
      </c>
      <c r="H101" s="107">
        <v>4.0304547646</v>
      </c>
      <c r="I101" s="107">
        <v>4.38</v>
      </c>
    </row>
    <row r="102" spans="1:9" ht="15.75" customHeight="1">
      <c r="A102" s="88" t="s">
        <v>156</v>
      </c>
      <c r="B102" s="100" t="s">
        <v>157</v>
      </c>
      <c r="C102" s="89" t="s">
        <v>134</v>
      </c>
      <c r="D102" s="90">
        <v>101</v>
      </c>
      <c r="E102" s="108">
        <v>111</v>
      </c>
      <c r="F102" s="108">
        <v>84</v>
      </c>
      <c r="G102" s="92">
        <v>5.3467396806105603</v>
      </c>
      <c r="H102" s="109">
        <v>3.7972577267999998</v>
      </c>
      <c r="I102" s="109">
        <v>3.89</v>
      </c>
    </row>
    <row r="103" spans="1:9" ht="15.75" customHeight="1">
      <c r="A103" s="94" t="s">
        <v>258</v>
      </c>
      <c r="B103" s="95" t="s">
        <v>259</v>
      </c>
      <c r="C103" s="96" t="s">
        <v>134</v>
      </c>
      <c r="D103" s="97">
        <v>102</v>
      </c>
      <c r="E103" s="106">
        <v>91</v>
      </c>
      <c r="F103" s="106">
        <v>83</v>
      </c>
      <c r="G103" s="99">
        <v>5.2739565088881903</v>
      </c>
      <c r="H103" s="107">
        <v>4.9028156576999997</v>
      </c>
      <c r="I103" s="107">
        <v>3.96</v>
      </c>
    </row>
    <row r="104" spans="1:9" ht="15.75" customHeight="1">
      <c r="A104" s="88" t="s">
        <v>230</v>
      </c>
      <c r="B104" s="100" t="s">
        <v>231</v>
      </c>
      <c r="C104" s="89" t="s">
        <v>134</v>
      </c>
      <c r="D104" s="90">
        <v>103</v>
      </c>
      <c r="E104" s="108">
        <v>104</v>
      </c>
      <c r="F104" s="108">
        <v>99</v>
      </c>
      <c r="G104" s="92">
        <v>5.2707883374346203</v>
      </c>
      <c r="H104" s="109">
        <v>4.0922381190000001</v>
      </c>
      <c r="I104" s="109">
        <v>3.06</v>
      </c>
    </row>
    <row r="105" spans="1:9" ht="15.75" customHeight="1">
      <c r="A105" s="94" t="s">
        <v>212</v>
      </c>
      <c r="B105" s="95" t="s">
        <v>213</v>
      </c>
      <c r="C105" s="96" t="s">
        <v>134</v>
      </c>
      <c r="D105" s="97">
        <v>104</v>
      </c>
      <c r="E105" s="106">
        <v>102</v>
      </c>
      <c r="F105" s="106">
        <v>101</v>
      </c>
      <c r="G105" s="99">
        <v>5.2037453976823604</v>
      </c>
      <c r="H105" s="107">
        <v>4.1102231725999996</v>
      </c>
      <c r="I105" s="107">
        <v>2.98</v>
      </c>
    </row>
    <row r="106" spans="1:9" ht="15.75" customHeight="1">
      <c r="A106" s="88" t="s">
        <v>341</v>
      </c>
      <c r="B106" s="100" t="s">
        <v>342</v>
      </c>
      <c r="C106" s="89" t="s">
        <v>41</v>
      </c>
      <c r="D106" s="90">
        <v>105</v>
      </c>
      <c r="E106" s="108">
        <v>93</v>
      </c>
      <c r="F106" s="108">
        <v>143</v>
      </c>
      <c r="G106" s="92">
        <v>5.1294185880520304</v>
      </c>
      <c r="H106" s="109">
        <v>4.6787587784999998</v>
      </c>
      <c r="I106" s="109">
        <v>1.39</v>
      </c>
    </row>
    <row r="107" spans="1:9" ht="15.75" customHeight="1">
      <c r="A107" s="94" t="s">
        <v>107</v>
      </c>
      <c r="B107" s="95" t="s">
        <v>108</v>
      </c>
      <c r="C107" s="96" t="s">
        <v>41</v>
      </c>
      <c r="D107" s="97">
        <v>106</v>
      </c>
      <c r="E107" s="106">
        <v>137</v>
      </c>
      <c r="F107" s="98" t="s">
        <v>533</v>
      </c>
      <c r="G107" s="99">
        <v>5.0730376210738601</v>
      </c>
      <c r="H107" s="107">
        <v>2.4587639372000001</v>
      </c>
      <c r="I107" s="99" t="s">
        <v>533</v>
      </c>
    </row>
    <row r="108" spans="1:9" ht="15.75" customHeight="1">
      <c r="A108" s="88" t="s">
        <v>234</v>
      </c>
      <c r="B108" s="100" t="s">
        <v>235</v>
      </c>
      <c r="C108" s="89" t="s">
        <v>134</v>
      </c>
      <c r="D108" s="90">
        <v>107</v>
      </c>
      <c r="E108" s="108">
        <v>110</v>
      </c>
      <c r="F108" s="108">
        <v>104</v>
      </c>
      <c r="G108" s="92">
        <v>5.0681655969969901</v>
      </c>
      <c r="H108" s="109">
        <v>3.8313623439</v>
      </c>
      <c r="I108" s="109">
        <v>2.61</v>
      </c>
    </row>
    <row r="109" spans="1:9" ht="15.75" customHeight="1">
      <c r="A109" s="94" t="s">
        <v>276</v>
      </c>
      <c r="B109" s="95" t="s">
        <v>277</v>
      </c>
      <c r="C109" s="96" t="s">
        <v>179</v>
      </c>
      <c r="D109" s="97">
        <v>108</v>
      </c>
      <c r="E109" s="106">
        <v>139</v>
      </c>
      <c r="F109" s="106">
        <v>137</v>
      </c>
      <c r="G109" s="99">
        <v>5.0177099698614303</v>
      </c>
      <c r="H109" s="107">
        <v>2.3936803399</v>
      </c>
      <c r="I109" s="107">
        <v>1.53</v>
      </c>
    </row>
    <row r="110" spans="1:9" ht="15.75" customHeight="1">
      <c r="A110" s="88" t="s">
        <v>282</v>
      </c>
      <c r="B110" s="100" t="s">
        <v>283</v>
      </c>
      <c r="C110" s="89" t="s">
        <v>31</v>
      </c>
      <c r="D110" s="90">
        <v>109</v>
      </c>
      <c r="E110" s="108">
        <v>100</v>
      </c>
      <c r="F110" s="108">
        <v>118</v>
      </c>
      <c r="G110" s="92">
        <v>4.8735421912786903</v>
      </c>
      <c r="H110" s="109">
        <v>4.1480411240999997</v>
      </c>
      <c r="I110" s="109">
        <v>2.09</v>
      </c>
    </row>
    <row r="111" spans="1:9" ht="15.75" customHeight="1">
      <c r="A111" s="94" t="s">
        <v>238</v>
      </c>
      <c r="B111" s="95" t="s">
        <v>239</v>
      </c>
      <c r="C111" s="96" t="s">
        <v>151</v>
      </c>
      <c r="D111" s="97">
        <v>110</v>
      </c>
      <c r="E111" s="106">
        <v>107</v>
      </c>
      <c r="F111" s="106">
        <v>92</v>
      </c>
      <c r="G111" s="99">
        <v>4.8541723037895101</v>
      </c>
      <c r="H111" s="107">
        <v>3.942620577</v>
      </c>
      <c r="I111" s="107">
        <v>3.29</v>
      </c>
    </row>
    <row r="112" spans="1:9" ht="15.75" customHeight="1">
      <c r="A112" s="88" t="s">
        <v>180</v>
      </c>
      <c r="B112" s="100" t="s">
        <v>181</v>
      </c>
      <c r="C112" s="89" t="s">
        <v>162</v>
      </c>
      <c r="D112" s="90">
        <v>111</v>
      </c>
      <c r="E112" s="108">
        <v>133</v>
      </c>
      <c r="F112" s="108">
        <v>138</v>
      </c>
      <c r="G112" s="92">
        <v>4.8355213658618696</v>
      </c>
      <c r="H112" s="109">
        <v>2.5784601427</v>
      </c>
      <c r="I112" s="109">
        <v>1.49</v>
      </c>
    </row>
    <row r="113" spans="1:9" ht="15.75" customHeight="1">
      <c r="A113" s="94" t="s">
        <v>256</v>
      </c>
      <c r="B113" s="95" t="s">
        <v>257</v>
      </c>
      <c r="C113" s="96" t="s">
        <v>31</v>
      </c>
      <c r="D113" s="97">
        <v>112</v>
      </c>
      <c r="E113" s="106">
        <v>101</v>
      </c>
      <c r="F113" s="106">
        <v>86</v>
      </c>
      <c r="G113" s="99">
        <v>4.7818821371712898</v>
      </c>
      <c r="H113" s="107">
        <v>4.1478945688</v>
      </c>
      <c r="I113" s="107">
        <v>3.83</v>
      </c>
    </row>
    <row r="114" spans="1:9" ht="15.75" customHeight="1">
      <c r="A114" s="88" t="s">
        <v>333</v>
      </c>
      <c r="B114" s="100" t="s">
        <v>334</v>
      </c>
      <c r="C114" s="89" t="s">
        <v>151</v>
      </c>
      <c r="D114" s="90">
        <v>113</v>
      </c>
      <c r="E114" s="108">
        <v>95</v>
      </c>
      <c r="F114" s="108">
        <v>82</v>
      </c>
      <c r="G114" s="92">
        <v>4.6622912762746003</v>
      </c>
      <c r="H114" s="109">
        <v>4.4477637742000002</v>
      </c>
      <c r="I114" s="109">
        <v>4</v>
      </c>
    </row>
    <row r="115" spans="1:9" ht="15.75" customHeight="1">
      <c r="A115" s="94" t="s">
        <v>313</v>
      </c>
      <c r="B115" s="95" t="s">
        <v>314</v>
      </c>
      <c r="C115" s="96" t="s">
        <v>294</v>
      </c>
      <c r="D115" s="97">
        <v>114</v>
      </c>
      <c r="E115" s="106">
        <v>112</v>
      </c>
      <c r="F115" s="106">
        <v>88</v>
      </c>
      <c r="G115" s="99">
        <v>4.6360299475382103</v>
      </c>
      <c r="H115" s="107">
        <v>3.6736697397000002</v>
      </c>
      <c r="I115" s="107">
        <v>3.5</v>
      </c>
    </row>
    <row r="116" spans="1:9" ht="15.75" customHeight="1">
      <c r="A116" s="88" t="s">
        <v>260</v>
      </c>
      <c r="B116" s="100" t="s">
        <v>261</v>
      </c>
      <c r="C116" s="89" t="s">
        <v>66</v>
      </c>
      <c r="D116" s="90">
        <v>115</v>
      </c>
      <c r="E116" s="108">
        <v>127</v>
      </c>
      <c r="F116" s="108">
        <v>154</v>
      </c>
      <c r="G116" s="92">
        <v>4.6168749754738299</v>
      </c>
      <c r="H116" s="109">
        <v>2.6540046126000001</v>
      </c>
      <c r="I116" s="109">
        <v>1.24</v>
      </c>
    </row>
    <row r="117" spans="1:9" ht="15.75" customHeight="1">
      <c r="A117" s="94" t="s">
        <v>321</v>
      </c>
      <c r="B117" s="95" t="s">
        <v>322</v>
      </c>
      <c r="C117" s="96" t="s">
        <v>41</v>
      </c>
      <c r="D117" s="97">
        <v>116</v>
      </c>
      <c r="E117" s="98" t="s">
        <v>533</v>
      </c>
      <c r="F117" s="98" t="s">
        <v>533</v>
      </c>
      <c r="G117" s="99">
        <v>4.5871062325996501</v>
      </c>
      <c r="H117" s="99" t="s">
        <v>533</v>
      </c>
      <c r="I117" s="99" t="s">
        <v>533</v>
      </c>
    </row>
    <row r="118" spans="1:9" ht="15.75" customHeight="1">
      <c r="A118" s="88" t="s">
        <v>186</v>
      </c>
      <c r="B118" s="100" t="s">
        <v>187</v>
      </c>
      <c r="C118" s="89" t="s">
        <v>119</v>
      </c>
      <c r="D118" s="90">
        <v>117</v>
      </c>
      <c r="E118" s="108">
        <v>106</v>
      </c>
      <c r="F118" s="108">
        <v>136</v>
      </c>
      <c r="G118" s="92">
        <v>4.51931586785068</v>
      </c>
      <c r="H118" s="109">
        <v>3.9639314605</v>
      </c>
      <c r="I118" s="109">
        <v>1.53</v>
      </c>
    </row>
    <row r="119" spans="1:9" ht="15.75" customHeight="1">
      <c r="A119" s="94" t="s">
        <v>349</v>
      </c>
      <c r="B119" s="95" t="s">
        <v>350</v>
      </c>
      <c r="C119" s="96" t="s">
        <v>31</v>
      </c>
      <c r="D119" s="97">
        <v>118</v>
      </c>
      <c r="E119" s="106">
        <v>145</v>
      </c>
      <c r="F119" s="106">
        <v>133</v>
      </c>
      <c r="G119" s="99">
        <v>4.3876033457658696</v>
      </c>
      <c r="H119" s="107">
        <v>2.2037776400000002</v>
      </c>
      <c r="I119" s="107">
        <v>1.56</v>
      </c>
    </row>
    <row r="120" spans="1:9" ht="15.75" customHeight="1">
      <c r="A120" s="88" t="s">
        <v>206</v>
      </c>
      <c r="B120" s="100" t="s">
        <v>207</v>
      </c>
      <c r="C120" s="89" t="s">
        <v>66</v>
      </c>
      <c r="D120" s="90">
        <v>119</v>
      </c>
      <c r="E120" s="108">
        <v>117</v>
      </c>
      <c r="F120" s="108">
        <v>111</v>
      </c>
      <c r="G120" s="92">
        <v>4.3387786248653404</v>
      </c>
      <c r="H120" s="109">
        <v>3.1561875075999999</v>
      </c>
      <c r="I120" s="109">
        <v>2.23</v>
      </c>
    </row>
    <row r="121" spans="1:9" ht="15.75" customHeight="1">
      <c r="A121" s="94" t="s">
        <v>542</v>
      </c>
      <c r="B121" s="95" t="s">
        <v>296</v>
      </c>
      <c r="C121" s="96" t="s">
        <v>41</v>
      </c>
      <c r="D121" s="97">
        <v>120</v>
      </c>
      <c r="E121" s="98" t="s">
        <v>533</v>
      </c>
      <c r="F121" s="98" t="s">
        <v>533</v>
      </c>
      <c r="G121" s="99">
        <v>4.1211731086967998</v>
      </c>
      <c r="H121" s="99" t="s">
        <v>533</v>
      </c>
      <c r="I121" s="99" t="s">
        <v>533</v>
      </c>
    </row>
    <row r="122" spans="1:9" ht="15.75" customHeight="1">
      <c r="A122" s="88" t="s">
        <v>248</v>
      </c>
      <c r="B122" s="100" t="s">
        <v>249</v>
      </c>
      <c r="C122" s="89" t="s">
        <v>41</v>
      </c>
      <c r="D122" s="90">
        <v>121</v>
      </c>
      <c r="E122" s="108">
        <v>96</v>
      </c>
      <c r="F122" s="108">
        <v>68</v>
      </c>
      <c r="G122" s="92">
        <v>4.0879669934885898</v>
      </c>
      <c r="H122" s="109">
        <v>4.4094430638000004</v>
      </c>
      <c r="I122" s="109">
        <v>6.22</v>
      </c>
    </row>
    <row r="123" spans="1:9" ht="15.75" customHeight="1">
      <c r="A123" s="94" t="s">
        <v>327</v>
      </c>
      <c r="B123" s="95" t="s">
        <v>328</v>
      </c>
      <c r="C123" s="96" t="s">
        <v>31</v>
      </c>
      <c r="D123" s="97">
        <v>122</v>
      </c>
      <c r="E123" s="106">
        <v>103</v>
      </c>
      <c r="F123" s="106">
        <v>98</v>
      </c>
      <c r="G123" s="99">
        <v>4.0268439678465002</v>
      </c>
      <c r="H123" s="107">
        <v>4.1027378929999996</v>
      </c>
      <c r="I123" s="107">
        <v>3.1</v>
      </c>
    </row>
    <row r="124" spans="1:9" ht="15.75" customHeight="1">
      <c r="A124" s="88" t="s">
        <v>214</v>
      </c>
      <c r="B124" s="100" t="s">
        <v>215</v>
      </c>
      <c r="C124" s="89" t="s">
        <v>41</v>
      </c>
      <c r="D124" s="90">
        <v>123</v>
      </c>
      <c r="E124" s="91" t="s">
        <v>533</v>
      </c>
      <c r="F124" s="91" t="s">
        <v>533</v>
      </c>
      <c r="G124" s="92">
        <v>3.97837381861854</v>
      </c>
      <c r="H124" s="92" t="s">
        <v>533</v>
      </c>
      <c r="I124" s="92" t="s">
        <v>533</v>
      </c>
    </row>
    <row r="125" spans="1:9" ht="15.75" customHeight="1">
      <c r="A125" s="94" t="s">
        <v>194</v>
      </c>
      <c r="B125" s="95" t="s">
        <v>195</v>
      </c>
      <c r="C125" s="96" t="s">
        <v>162</v>
      </c>
      <c r="D125" s="97">
        <v>124</v>
      </c>
      <c r="E125" s="106">
        <v>92</v>
      </c>
      <c r="F125" s="106">
        <v>128</v>
      </c>
      <c r="G125" s="99">
        <v>3.8889708852899201</v>
      </c>
      <c r="H125" s="107">
        <v>4.7370854954999997</v>
      </c>
      <c r="I125" s="107">
        <v>1.67</v>
      </c>
    </row>
    <row r="126" spans="1:9" ht="15.75" customHeight="1">
      <c r="A126" s="88" t="s">
        <v>236</v>
      </c>
      <c r="B126" s="100" t="s">
        <v>237</v>
      </c>
      <c r="C126" s="89" t="s">
        <v>134</v>
      </c>
      <c r="D126" s="90">
        <v>125</v>
      </c>
      <c r="E126" s="108">
        <v>125</v>
      </c>
      <c r="F126" s="108">
        <v>113</v>
      </c>
      <c r="G126" s="92">
        <v>3.8792069606221098</v>
      </c>
      <c r="H126" s="109">
        <v>2.7644423631000001</v>
      </c>
      <c r="I126" s="109">
        <v>2.21</v>
      </c>
    </row>
    <row r="127" spans="1:9" ht="15.75" customHeight="1">
      <c r="A127" s="94" t="s">
        <v>198</v>
      </c>
      <c r="B127" s="95" t="s">
        <v>199</v>
      </c>
      <c r="C127" s="96" t="s">
        <v>41</v>
      </c>
      <c r="D127" s="97">
        <v>126</v>
      </c>
      <c r="E127" s="106">
        <v>132</v>
      </c>
      <c r="F127" s="98" t="s">
        <v>533</v>
      </c>
      <c r="G127" s="99">
        <v>3.8075929332518998</v>
      </c>
      <c r="H127" s="107">
        <v>2.5973480538999998</v>
      </c>
      <c r="I127" s="99" t="s">
        <v>533</v>
      </c>
    </row>
    <row r="128" spans="1:9" ht="15.75" customHeight="1">
      <c r="A128" s="88" t="s">
        <v>301</v>
      </c>
      <c r="B128" s="100" t="s">
        <v>302</v>
      </c>
      <c r="C128" s="89" t="s">
        <v>66</v>
      </c>
      <c r="D128" s="90">
        <v>127</v>
      </c>
      <c r="E128" s="108">
        <v>124</v>
      </c>
      <c r="F128" s="108">
        <v>112</v>
      </c>
      <c r="G128" s="92">
        <v>3.7333431795410399</v>
      </c>
      <c r="H128" s="109">
        <v>2.7705645577000002</v>
      </c>
      <c r="I128" s="109">
        <v>2.2200000000000002</v>
      </c>
    </row>
    <row r="129" spans="1:9" ht="15.75" customHeight="1">
      <c r="A129" s="94" t="s">
        <v>325</v>
      </c>
      <c r="B129" s="95" t="s">
        <v>326</v>
      </c>
      <c r="C129" s="96" t="s">
        <v>31</v>
      </c>
      <c r="D129" s="97">
        <v>128</v>
      </c>
      <c r="E129" s="106">
        <v>144</v>
      </c>
      <c r="F129" s="106">
        <v>169</v>
      </c>
      <c r="G129" s="99">
        <v>3.6169343057327699</v>
      </c>
      <c r="H129" s="107">
        <v>2.3599910338000001</v>
      </c>
      <c r="I129" s="107">
        <v>0.97</v>
      </c>
    </row>
    <row r="130" spans="1:9" ht="15.75" customHeight="1">
      <c r="A130" s="88" t="s">
        <v>184</v>
      </c>
      <c r="B130" s="100" t="s">
        <v>185</v>
      </c>
      <c r="C130" s="89" t="s">
        <v>162</v>
      </c>
      <c r="D130" s="90">
        <v>129</v>
      </c>
      <c r="E130" s="108">
        <v>155</v>
      </c>
      <c r="F130" s="108">
        <v>179</v>
      </c>
      <c r="G130" s="92">
        <v>3.55483941753387</v>
      </c>
      <c r="H130" s="109">
        <v>1.7264400555999999</v>
      </c>
      <c r="I130" s="109">
        <v>0.75</v>
      </c>
    </row>
    <row r="131" spans="1:9" ht="15.75" customHeight="1">
      <c r="A131" s="94" t="s">
        <v>355</v>
      </c>
      <c r="B131" s="95" t="s">
        <v>356</v>
      </c>
      <c r="C131" s="96" t="s">
        <v>162</v>
      </c>
      <c r="D131" s="97">
        <v>130</v>
      </c>
      <c r="E131" s="106">
        <v>128</v>
      </c>
      <c r="F131" s="106">
        <v>173</v>
      </c>
      <c r="G131" s="99">
        <v>3.4886464711702101</v>
      </c>
      <c r="H131" s="107">
        <v>2.6415620926000001</v>
      </c>
      <c r="I131" s="107">
        <v>0.89</v>
      </c>
    </row>
    <row r="132" spans="1:9" ht="15.75" customHeight="1">
      <c r="A132" s="88" t="s">
        <v>262</v>
      </c>
      <c r="B132" s="100" t="s">
        <v>263</v>
      </c>
      <c r="C132" s="89" t="s">
        <v>162</v>
      </c>
      <c r="D132" s="90">
        <v>131</v>
      </c>
      <c r="E132" s="108">
        <v>114</v>
      </c>
      <c r="F132" s="108">
        <v>114</v>
      </c>
      <c r="G132" s="92">
        <v>3.4777884332680702</v>
      </c>
      <c r="H132" s="109">
        <v>3.2513869526999999</v>
      </c>
      <c r="I132" s="109">
        <v>2.12</v>
      </c>
    </row>
    <row r="133" spans="1:9" ht="15.75" customHeight="1">
      <c r="A133" s="94" t="s">
        <v>266</v>
      </c>
      <c r="B133" s="95" t="s">
        <v>267</v>
      </c>
      <c r="C133" s="96" t="s">
        <v>162</v>
      </c>
      <c r="D133" s="97">
        <v>132</v>
      </c>
      <c r="E133" s="106">
        <v>126</v>
      </c>
      <c r="F133" s="106">
        <v>149</v>
      </c>
      <c r="G133" s="99">
        <v>3.4607591808525502</v>
      </c>
      <c r="H133" s="107">
        <v>2.7618384173999999</v>
      </c>
      <c r="I133" s="107">
        <v>1.28</v>
      </c>
    </row>
    <row r="134" spans="1:9" ht="15.75" customHeight="1">
      <c r="A134" s="88" t="s">
        <v>357</v>
      </c>
      <c r="B134" s="100" t="s">
        <v>358</v>
      </c>
      <c r="C134" s="89" t="s">
        <v>162</v>
      </c>
      <c r="D134" s="90">
        <v>133</v>
      </c>
      <c r="E134" s="108">
        <v>136</v>
      </c>
      <c r="F134" s="108">
        <v>152</v>
      </c>
      <c r="G134" s="92">
        <v>3.39935527158101</v>
      </c>
      <c r="H134" s="109">
        <v>2.4685176389999999</v>
      </c>
      <c r="I134" s="109">
        <v>1.25</v>
      </c>
    </row>
    <row r="135" spans="1:9" ht="15.75" customHeight="1">
      <c r="A135" s="94" t="s">
        <v>377</v>
      </c>
      <c r="B135" s="95" t="s">
        <v>378</v>
      </c>
      <c r="C135" s="96" t="s">
        <v>179</v>
      </c>
      <c r="D135" s="97">
        <v>134</v>
      </c>
      <c r="E135" s="106">
        <v>131</v>
      </c>
      <c r="F135" s="106">
        <v>126</v>
      </c>
      <c r="G135" s="99">
        <v>3.3932917886194001</v>
      </c>
      <c r="H135" s="107">
        <v>2.6157339258999999</v>
      </c>
      <c r="I135" s="107">
        <v>1.81</v>
      </c>
    </row>
    <row r="136" spans="1:9" ht="15.75" customHeight="1">
      <c r="A136" s="88" t="s">
        <v>383</v>
      </c>
      <c r="B136" s="100" t="s">
        <v>384</v>
      </c>
      <c r="C136" s="89" t="s">
        <v>179</v>
      </c>
      <c r="D136" s="90">
        <v>135</v>
      </c>
      <c r="E136" s="108">
        <v>130</v>
      </c>
      <c r="F136" s="108">
        <v>117</v>
      </c>
      <c r="G136" s="92">
        <v>3.34097075570716</v>
      </c>
      <c r="H136" s="109">
        <v>2.6350975557999998</v>
      </c>
      <c r="I136" s="109">
        <v>2.11</v>
      </c>
    </row>
    <row r="137" spans="1:9" ht="15.75" customHeight="1">
      <c r="A137" s="94" t="s">
        <v>543</v>
      </c>
      <c r="B137" s="95" t="s">
        <v>291</v>
      </c>
      <c r="C137" s="96" t="s">
        <v>179</v>
      </c>
      <c r="D137" s="97">
        <v>136</v>
      </c>
      <c r="E137" s="106">
        <v>115</v>
      </c>
      <c r="F137" s="106">
        <v>120</v>
      </c>
      <c r="G137" s="99">
        <v>3.3084994785050501</v>
      </c>
      <c r="H137" s="107">
        <v>3.2424969747999999</v>
      </c>
      <c r="I137" s="107">
        <v>2</v>
      </c>
    </row>
    <row r="138" spans="1:9" ht="15.75" customHeight="1">
      <c r="A138" s="88" t="s">
        <v>272</v>
      </c>
      <c r="B138" s="100" t="s">
        <v>273</v>
      </c>
      <c r="C138" s="89" t="s">
        <v>119</v>
      </c>
      <c r="D138" s="90">
        <v>137</v>
      </c>
      <c r="E138" s="108">
        <v>118</v>
      </c>
      <c r="F138" s="108">
        <v>91</v>
      </c>
      <c r="G138" s="92">
        <v>3.2180926200909599</v>
      </c>
      <c r="H138" s="109">
        <v>3.1283951557999998</v>
      </c>
      <c r="I138" s="109">
        <v>3.31</v>
      </c>
    </row>
    <row r="139" spans="1:9" ht="15.75" customHeight="1">
      <c r="A139" s="94" t="s">
        <v>329</v>
      </c>
      <c r="B139" s="95" t="s">
        <v>330</v>
      </c>
      <c r="C139" s="96" t="s">
        <v>179</v>
      </c>
      <c r="D139" s="97">
        <v>138</v>
      </c>
      <c r="E139" s="106">
        <v>140</v>
      </c>
      <c r="F139" s="106">
        <v>116</v>
      </c>
      <c r="G139" s="99">
        <v>3.2170756246385799</v>
      </c>
      <c r="H139" s="107">
        <v>2.3890516283999998</v>
      </c>
      <c r="I139" s="107">
        <v>2.12</v>
      </c>
    </row>
    <row r="140" spans="1:9" ht="15.75" customHeight="1">
      <c r="A140" s="88" t="s">
        <v>319</v>
      </c>
      <c r="B140" s="100" t="s">
        <v>320</v>
      </c>
      <c r="C140" s="89" t="s">
        <v>179</v>
      </c>
      <c r="D140" s="90">
        <v>139</v>
      </c>
      <c r="E140" s="108">
        <v>120</v>
      </c>
      <c r="F140" s="108">
        <v>110</v>
      </c>
      <c r="G140" s="92">
        <v>3.2006853154572101</v>
      </c>
      <c r="H140" s="109">
        <v>2.8821800769000001</v>
      </c>
      <c r="I140" s="109">
        <v>2.2999999999999998</v>
      </c>
    </row>
    <row r="141" spans="1:9" ht="15.75" customHeight="1">
      <c r="A141" s="94" t="s">
        <v>381</v>
      </c>
      <c r="B141" s="95" t="s">
        <v>382</v>
      </c>
      <c r="C141" s="96" t="s">
        <v>179</v>
      </c>
      <c r="D141" s="97">
        <v>140</v>
      </c>
      <c r="E141" s="106">
        <v>146</v>
      </c>
      <c r="F141" s="106">
        <v>106</v>
      </c>
      <c r="G141" s="99">
        <v>3.13279683535661</v>
      </c>
      <c r="H141" s="107">
        <v>2.0329456543000002</v>
      </c>
      <c r="I141" s="107">
        <v>2.4500000000000002</v>
      </c>
    </row>
    <row r="142" spans="1:9" ht="15.75" customHeight="1">
      <c r="A142" s="88" t="s">
        <v>335</v>
      </c>
      <c r="B142" s="100" t="s">
        <v>336</v>
      </c>
      <c r="C142" s="89" t="s">
        <v>151</v>
      </c>
      <c r="D142" s="90">
        <v>141</v>
      </c>
      <c r="E142" s="108">
        <v>135</v>
      </c>
      <c r="F142" s="108">
        <v>102</v>
      </c>
      <c r="G142" s="92">
        <v>3.1046612406042899</v>
      </c>
      <c r="H142" s="109">
        <v>2.5190330970999999</v>
      </c>
      <c r="I142" s="109">
        <v>2.67</v>
      </c>
    </row>
    <row r="143" spans="1:9" ht="15.75" customHeight="1">
      <c r="A143" s="94" t="s">
        <v>371</v>
      </c>
      <c r="B143" s="95" t="s">
        <v>372</v>
      </c>
      <c r="C143" s="96" t="s">
        <v>179</v>
      </c>
      <c r="D143" s="97">
        <v>142</v>
      </c>
      <c r="E143" s="106">
        <v>134</v>
      </c>
      <c r="F143" s="98" t="s">
        <v>533</v>
      </c>
      <c r="G143" s="99">
        <v>3.0251072358152902</v>
      </c>
      <c r="H143" s="107">
        <v>2.5627576227</v>
      </c>
      <c r="I143" s="99" t="s">
        <v>533</v>
      </c>
    </row>
    <row r="144" spans="1:9" ht="15.75" customHeight="1">
      <c r="A144" s="88" t="s">
        <v>311</v>
      </c>
      <c r="B144" s="100" t="s">
        <v>312</v>
      </c>
      <c r="C144" s="89" t="s">
        <v>41</v>
      </c>
      <c r="D144" s="90">
        <v>143</v>
      </c>
      <c r="E144" s="108">
        <v>138</v>
      </c>
      <c r="F144" s="108">
        <v>103</v>
      </c>
      <c r="G144" s="92">
        <v>2.9445507524991599</v>
      </c>
      <c r="H144" s="109">
        <v>2.4174101924000002</v>
      </c>
      <c r="I144" s="109">
        <v>2.62</v>
      </c>
    </row>
    <row r="145" spans="1:9" ht="15.75" customHeight="1">
      <c r="A145" s="94" t="s">
        <v>299</v>
      </c>
      <c r="B145" s="95" t="s">
        <v>300</v>
      </c>
      <c r="C145" s="96" t="s">
        <v>119</v>
      </c>
      <c r="D145" s="97">
        <v>144</v>
      </c>
      <c r="E145" s="106">
        <v>123</v>
      </c>
      <c r="F145" s="106">
        <v>107</v>
      </c>
      <c r="G145" s="99">
        <v>2.9333945734811002</v>
      </c>
      <c r="H145" s="107">
        <v>2.7822093652</v>
      </c>
      <c r="I145" s="107">
        <v>2.34</v>
      </c>
    </row>
    <row r="146" spans="1:9" ht="15.75" customHeight="1">
      <c r="A146" s="88" t="s">
        <v>375</v>
      </c>
      <c r="B146" s="100" t="s">
        <v>376</v>
      </c>
      <c r="C146" s="89" t="s">
        <v>179</v>
      </c>
      <c r="D146" s="90">
        <v>145</v>
      </c>
      <c r="E146" s="108">
        <v>156</v>
      </c>
      <c r="F146" s="108">
        <v>72</v>
      </c>
      <c r="G146" s="92">
        <v>2.9298918716995801</v>
      </c>
      <c r="H146" s="109">
        <v>1.7163176972</v>
      </c>
      <c r="I146" s="109">
        <v>5.84</v>
      </c>
    </row>
    <row r="147" spans="1:9" ht="15.75" customHeight="1">
      <c r="A147" s="94" t="s">
        <v>544</v>
      </c>
      <c r="B147" s="95" t="s">
        <v>354</v>
      </c>
      <c r="C147" s="96" t="s">
        <v>31</v>
      </c>
      <c r="D147" s="97">
        <v>146</v>
      </c>
      <c r="E147" s="106">
        <v>98</v>
      </c>
      <c r="F147" s="106">
        <v>124</v>
      </c>
      <c r="G147" s="99">
        <v>2.9193314787313001</v>
      </c>
      <c r="H147" s="107">
        <v>4.2883647323999998</v>
      </c>
      <c r="I147" s="107">
        <v>1.94</v>
      </c>
    </row>
    <row r="148" spans="1:9" ht="15.75" customHeight="1">
      <c r="A148" s="88" t="s">
        <v>270</v>
      </c>
      <c r="B148" s="100" t="s">
        <v>271</v>
      </c>
      <c r="C148" s="89" t="s">
        <v>162</v>
      </c>
      <c r="D148" s="90">
        <v>147</v>
      </c>
      <c r="E148" s="108">
        <v>113</v>
      </c>
      <c r="F148" s="108">
        <v>141</v>
      </c>
      <c r="G148" s="92">
        <v>2.8608734797493298</v>
      </c>
      <c r="H148" s="109">
        <v>3.3110962203000001</v>
      </c>
      <c r="I148" s="109">
        <v>1.41</v>
      </c>
    </row>
    <row r="149" spans="1:9" ht="15.75" customHeight="1">
      <c r="A149" s="94" t="s">
        <v>303</v>
      </c>
      <c r="B149" s="95" t="s">
        <v>304</v>
      </c>
      <c r="C149" s="96" t="s">
        <v>119</v>
      </c>
      <c r="D149" s="97">
        <v>148</v>
      </c>
      <c r="E149" s="106">
        <v>122</v>
      </c>
      <c r="F149" s="106">
        <v>90</v>
      </c>
      <c r="G149" s="99">
        <v>2.83806641990126</v>
      </c>
      <c r="H149" s="107">
        <v>2.8015180688000001</v>
      </c>
      <c r="I149" s="107">
        <v>3.47</v>
      </c>
    </row>
    <row r="150" spans="1:9" ht="15.75" customHeight="1">
      <c r="A150" s="88" t="s">
        <v>297</v>
      </c>
      <c r="B150" s="100" t="s">
        <v>298</v>
      </c>
      <c r="C150" s="89" t="s">
        <v>162</v>
      </c>
      <c r="D150" s="90">
        <v>149</v>
      </c>
      <c r="E150" s="108">
        <v>116</v>
      </c>
      <c r="F150" s="108">
        <v>159</v>
      </c>
      <c r="G150" s="92">
        <v>2.83194744801945</v>
      </c>
      <c r="H150" s="109">
        <v>3.1802461667999999</v>
      </c>
      <c r="I150" s="109">
        <v>1.1499999999999999</v>
      </c>
    </row>
    <row r="151" spans="1:9" ht="15.75" customHeight="1">
      <c r="A151" s="94" t="s">
        <v>284</v>
      </c>
      <c r="B151" s="95" t="s">
        <v>285</v>
      </c>
      <c r="C151" s="110" t="s">
        <v>179</v>
      </c>
      <c r="D151" s="97">
        <v>150</v>
      </c>
      <c r="E151" s="106">
        <v>121</v>
      </c>
      <c r="F151" s="106">
        <v>105</v>
      </c>
      <c r="G151" s="99">
        <v>2.7320371321136099</v>
      </c>
      <c r="H151" s="107">
        <v>2.8596191734</v>
      </c>
      <c r="I151" s="107">
        <v>2.4900000000000002</v>
      </c>
    </row>
    <row r="152" spans="1:9" ht="15.75" customHeight="1">
      <c r="A152" s="88" t="s">
        <v>393</v>
      </c>
      <c r="B152" s="100" t="s">
        <v>394</v>
      </c>
      <c r="C152" s="89" t="s">
        <v>31</v>
      </c>
      <c r="D152" s="90">
        <v>151</v>
      </c>
      <c r="E152" s="108">
        <v>148</v>
      </c>
      <c r="F152" s="108">
        <v>144</v>
      </c>
      <c r="G152" s="92">
        <v>2.7184194275114102</v>
      </c>
      <c r="H152" s="109">
        <v>1.9719235171</v>
      </c>
      <c r="I152" s="109">
        <v>1.34</v>
      </c>
    </row>
    <row r="153" spans="1:9" ht="15.75" customHeight="1">
      <c r="A153" s="94" t="s">
        <v>425</v>
      </c>
      <c r="B153" s="95" t="s">
        <v>426</v>
      </c>
      <c r="C153" s="96" t="s">
        <v>31</v>
      </c>
      <c r="D153" s="97">
        <v>152</v>
      </c>
      <c r="E153" s="106">
        <v>141</v>
      </c>
      <c r="F153" s="106">
        <v>134</v>
      </c>
      <c r="G153" s="99">
        <v>2.6889577963894302</v>
      </c>
      <c r="H153" s="107">
        <v>2.3776306206000002</v>
      </c>
      <c r="I153" s="107">
        <v>1.55</v>
      </c>
    </row>
    <row r="154" spans="1:9" ht="15.75" customHeight="1">
      <c r="A154" s="88" t="s">
        <v>337</v>
      </c>
      <c r="B154" s="100" t="s">
        <v>338</v>
      </c>
      <c r="C154" s="89" t="s">
        <v>179</v>
      </c>
      <c r="D154" s="90">
        <v>153</v>
      </c>
      <c r="E154" s="91" t="s">
        <v>533</v>
      </c>
      <c r="F154" s="91" t="s">
        <v>533</v>
      </c>
      <c r="G154" s="92">
        <v>2.5429045149117502</v>
      </c>
      <c r="H154" s="92" t="s">
        <v>533</v>
      </c>
      <c r="I154" s="92" t="s">
        <v>533</v>
      </c>
    </row>
    <row r="155" spans="1:9" ht="15.75" customHeight="1">
      <c r="A155" s="94" t="s">
        <v>288</v>
      </c>
      <c r="B155" s="95" t="s">
        <v>289</v>
      </c>
      <c r="C155" s="96" t="s">
        <v>119</v>
      </c>
      <c r="D155" s="97">
        <v>154</v>
      </c>
      <c r="E155" s="106">
        <v>129</v>
      </c>
      <c r="F155" s="106">
        <v>160</v>
      </c>
      <c r="G155" s="99">
        <v>2.5411330849799101</v>
      </c>
      <c r="H155" s="107">
        <v>2.6377289640999999</v>
      </c>
      <c r="I155" s="107">
        <v>1.1399999999999999</v>
      </c>
    </row>
    <row r="156" spans="1:9" ht="15.75" customHeight="1">
      <c r="A156" s="88" t="s">
        <v>317</v>
      </c>
      <c r="B156" s="100" t="s">
        <v>318</v>
      </c>
      <c r="C156" s="89" t="s">
        <v>151</v>
      </c>
      <c r="D156" s="90">
        <v>155</v>
      </c>
      <c r="E156" s="108">
        <v>163</v>
      </c>
      <c r="F156" s="108">
        <v>166</v>
      </c>
      <c r="G156" s="92">
        <v>2.49678700509733</v>
      </c>
      <c r="H156" s="109">
        <v>1.5237602364</v>
      </c>
      <c r="I156" s="109">
        <v>0.98</v>
      </c>
    </row>
    <row r="157" spans="1:9" ht="15.75" customHeight="1">
      <c r="A157" s="94" t="s">
        <v>411</v>
      </c>
      <c r="B157" s="95" t="s">
        <v>412</v>
      </c>
      <c r="C157" s="96" t="s">
        <v>66</v>
      </c>
      <c r="D157" s="97">
        <v>156</v>
      </c>
      <c r="E157" s="106">
        <v>150</v>
      </c>
      <c r="F157" s="106">
        <v>157</v>
      </c>
      <c r="G157" s="99">
        <v>2.4687058774157302</v>
      </c>
      <c r="H157" s="107">
        <v>1.9190611608000001</v>
      </c>
      <c r="I157" s="107">
        <v>1.19</v>
      </c>
    </row>
    <row r="158" spans="1:9" ht="15.75" customHeight="1">
      <c r="A158" s="88" t="s">
        <v>545</v>
      </c>
      <c r="B158" s="100" t="s">
        <v>346</v>
      </c>
      <c r="C158" s="89" t="s">
        <v>179</v>
      </c>
      <c r="D158" s="90">
        <v>157</v>
      </c>
      <c r="E158" s="108">
        <v>149</v>
      </c>
      <c r="F158" s="108">
        <v>139</v>
      </c>
      <c r="G158" s="92">
        <v>2.3447630692514001</v>
      </c>
      <c r="H158" s="109">
        <v>1.9577319426999999</v>
      </c>
      <c r="I158" s="109">
        <v>1.49</v>
      </c>
    </row>
    <row r="159" spans="1:9" ht="15.75" customHeight="1">
      <c r="A159" s="94" t="s">
        <v>309</v>
      </c>
      <c r="B159" s="95" t="s">
        <v>310</v>
      </c>
      <c r="C159" s="96" t="s">
        <v>162</v>
      </c>
      <c r="D159" s="97">
        <v>158</v>
      </c>
      <c r="E159" s="106">
        <v>143</v>
      </c>
      <c r="F159" s="106">
        <v>145</v>
      </c>
      <c r="G159" s="99">
        <v>2.2623914944635999</v>
      </c>
      <c r="H159" s="107">
        <v>2.3720474985000002</v>
      </c>
      <c r="I159" s="107">
        <v>1.34</v>
      </c>
    </row>
    <row r="160" spans="1:9" ht="15.75" customHeight="1">
      <c r="A160" s="88" t="s">
        <v>305</v>
      </c>
      <c r="B160" s="100" t="s">
        <v>306</v>
      </c>
      <c r="C160" s="89" t="s">
        <v>179</v>
      </c>
      <c r="D160" s="90">
        <v>159</v>
      </c>
      <c r="E160" s="108">
        <v>169</v>
      </c>
      <c r="F160" s="108">
        <v>158</v>
      </c>
      <c r="G160" s="92">
        <v>2.24902248050814</v>
      </c>
      <c r="H160" s="109">
        <v>1.3963486490000001</v>
      </c>
      <c r="I160" s="109">
        <v>1.17</v>
      </c>
    </row>
    <row r="161" spans="1:9" ht="15.75" customHeight="1">
      <c r="A161" s="94" t="s">
        <v>387</v>
      </c>
      <c r="B161" s="95" t="s">
        <v>388</v>
      </c>
      <c r="C161" s="96" t="s">
        <v>179</v>
      </c>
      <c r="D161" s="97">
        <v>160</v>
      </c>
      <c r="E161" s="106">
        <v>153</v>
      </c>
      <c r="F161" s="106">
        <v>140</v>
      </c>
      <c r="G161" s="99">
        <v>2.1598184968198102</v>
      </c>
      <c r="H161" s="107">
        <v>1.7605385562</v>
      </c>
      <c r="I161" s="107">
        <v>1.45</v>
      </c>
    </row>
    <row r="162" spans="1:9" ht="15.75" customHeight="1">
      <c r="A162" s="88" t="s">
        <v>286</v>
      </c>
      <c r="B162" s="100" t="s">
        <v>287</v>
      </c>
      <c r="C162" s="89" t="s">
        <v>179</v>
      </c>
      <c r="D162" s="90">
        <v>161</v>
      </c>
      <c r="E162" s="108">
        <v>158</v>
      </c>
      <c r="F162" s="108">
        <v>115</v>
      </c>
      <c r="G162" s="92">
        <v>2.1089415203088899</v>
      </c>
      <c r="H162" s="109">
        <v>1.6073609929999999</v>
      </c>
      <c r="I162" s="109">
        <v>2.12</v>
      </c>
    </row>
    <row r="163" spans="1:9" ht="15.75" customHeight="1">
      <c r="A163" s="94" t="s">
        <v>323</v>
      </c>
      <c r="B163" s="95" t="s">
        <v>324</v>
      </c>
      <c r="C163" s="96" t="s">
        <v>31</v>
      </c>
      <c r="D163" s="97">
        <v>162</v>
      </c>
      <c r="E163" s="106">
        <v>161</v>
      </c>
      <c r="F163" s="106">
        <v>132</v>
      </c>
      <c r="G163" s="99">
        <v>2.1043639084358801</v>
      </c>
      <c r="H163" s="107">
        <v>1.5715886965000001</v>
      </c>
      <c r="I163" s="107">
        <v>1.6</v>
      </c>
    </row>
    <row r="164" spans="1:9" ht="15.75" customHeight="1">
      <c r="A164" s="88" t="s">
        <v>373</v>
      </c>
      <c r="B164" s="100" t="s">
        <v>374</v>
      </c>
      <c r="C164" s="89" t="s">
        <v>179</v>
      </c>
      <c r="D164" s="90">
        <v>163</v>
      </c>
      <c r="E164" s="108">
        <v>173</v>
      </c>
      <c r="F164" s="108">
        <v>153</v>
      </c>
      <c r="G164" s="92">
        <v>1.95834174799623</v>
      </c>
      <c r="H164" s="109">
        <v>1.2735687188</v>
      </c>
      <c r="I164" s="109">
        <v>1.24</v>
      </c>
    </row>
    <row r="165" spans="1:9" ht="15.75" customHeight="1">
      <c r="A165" s="94" t="s">
        <v>449</v>
      </c>
      <c r="B165" s="95" t="s">
        <v>450</v>
      </c>
      <c r="C165" s="96" t="s">
        <v>179</v>
      </c>
      <c r="D165" s="97">
        <v>164</v>
      </c>
      <c r="E165" s="106">
        <v>162</v>
      </c>
      <c r="F165" s="106">
        <v>162</v>
      </c>
      <c r="G165" s="99">
        <v>1.9323155158040299</v>
      </c>
      <c r="H165" s="107">
        <v>1.5557749114999999</v>
      </c>
      <c r="I165" s="107">
        <v>1.1000000000000001</v>
      </c>
    </row>
    <row r="166" spans="1:9" ht="15.75" customHeight="1">
      <c r="A166" s="88" t="s">
        <v>401</v>
      </c>
      <c r="B166" s="100" t="s">
        <v>402</v>
      </c>
      <c r="C166" s="89" t="s">
        <v>179</v>
      </c>
      <c r="D166" s="90">
        <v>165</v>
      </c>
      <c r="E166" s="108">
        <v>164</v>
      </c>
      <c r="F166" s="108">
        <v>164</v>
      </c>
      <c r="G166" s="92">
        <v>1.91689113137009</v>
      </c>
      <c r="H166" s="109">
        <v>1.5031053784999999</v>
      </c>
      <c r="I166" s="109">
        <v>1.07</v>
      </c>
    </row>
    <row r="167" spans="1:9" ht="15.75" customHeight="1">
      <c r="A167" s="94" t="s">
        <v>413</v>
      </c>
      <c r="B167" s="95" t="s">
        <v>414</v>
      </c>
      <c r="C167" s="96" t="s">
        <v>294</v>
      </c>
      <c r="D167" s="97">
        <v>166</v>
      </c>
      <c r="E167" s="106">
        <v>167</v>
      </c>
      <c r="F167" s="106">
        <v>174</v>
      </c>
      <c r="G167" s="99">
        <v>1.8767309046999601</v>
      </c>
      <c r="H167" s="107">
        <v>1.4233927104999999</v>
      </c>
      <c r="I167" s="107">
        <v>0.89</v>
      </c>
    </row>
    <row r="168" spans="1:9" ht="15.75" customHeight="1">
      <c r="A168" s="88" t="s">
        <v>415</v>
      </c>
      <c r="B168" s="100" t="s">
        <v>416</v>
      </c>
      <c r="C168" s="89" t="s">
        <v>134</v>
      </c>
      <c r="D168" s="90">
        <v>167</v>
      </c>
      <c r="E168" s="108">
        <v>160</v>
      </c>
      <c r="F168" s="108">
        <v>163</v>
      </c>
      <c r="G168" s="92">
        <v>1.83539531120314</v>
      </c>
      <c r="H168" s="109">
        <v>1.6024643953</v>
      </c>
      <c r="I168" s="109">
        <v>1.07</v>
      </c>
    </row>
    <row r="169" spans="1:9" ht="15.75" customHeight="1">
      <c r="A169" s="94" t="s">
        <v>546</v>
      </c>
      <c r="B169" s="95" t="s">
        <v>316</v>
      </c>
      <c r="C169" s="96" t="s">
        <v>179</v>
      </c>
      <c r="D169" s="97">
        <v>168</v>
      </c>
      <c r="E169" s="106">
        <v>157</v>
      </c>
      <c r="F169" s="106">
        <v>155</v>
      </c>
      <c r="G169" s="99">
        <v>1.8334494672924999</v>
      </c>
      <c r="H169" s="107">
        <v>1.6978261604</v>
      </c>
      <c r="I169" s="107">
        <v>1.22</v>
      </c>
    </row>
    <row r="170" spans="1:9" ht="15.75" customHeight="1">
      <c r="A170" s="88" t="s">
        <v>397</v>
      </c>
      <c r="B170" s="100" t="s">
        <v>398</v>
      </c>
      <c r="C170" s="89" t="s">
        <v>134</v>
      </c>
      <c r="D170" s="90">
        <v>169</v>
      </c>
      <c r="E170" s="108">
        <v>154</v>
      </c>
      <c r="F170" s="108">
        <v>123</v>
      </c>
      <c r="G170" s="92">
        <v>1.8300127754862501</v>
      </c>
      <c r="H170" s="109">
        <v>1.7516763032</v>
      </c>
      <c r="I170" s="109">
        <v>1.96</v>
      </c>
    </row>
    <row r="171" spans="1:9" ht="15.75" customHeight="1">
      <c r="A171" s="94" t="s">
        <v>307</v>
      </c>
      <c r="B171" s="95" t="s">
        <v>308</v>
      </c>
      <c r="C171" s="96" t="s">
        <v>31</v>
      </c>
      <c r="D171" s="97">
        <v>170</v>
      </c>
      <c r="E171" s="106">
        <v>147</v>
      </c>
      <c r="F171" s="106">
        <v>130</v>
      </c>
      <c r="G171" s="99">
        <v>1.8118647793699001</v>
      </c>
      <c r="H171" s="107">
        <v>1.9774164767</v>
      </c>
      <c r="I171" s="107">
        <v>1.62</v>
      </c>
    </row>
    <row r="172" spans="1:9" ht="15.75" customHeight="1">
      <c r="A172" s="88" t="s">
        <v>331</v>
      </c>
      <c r="B172" s="100" t="s">
        <v>332</v>
      </c>
      <c r="C172" s="89" t="s">
        <v>162</v>
      </c>
      <c r="D172" s="90">
        <v>171</v>
      </c>
      <c r="E172" s="108">
        <v>151</v>
      </c>
      <c r="F172" s="108">
        <v>172</v>
      </c>
      <c r="G172" s="92">
        <v>1.73404604455097</v>
      </c>
      <c r="H172" s="109">
        <v>1.8954598475</v>
      </c>
      <c r="I172" s="109">
        <v>0.91</v>
      </c>
    </row>
    <row r="173" spans="1:9" ht="15.75" customHeight="1">
      <c r="A173" s="94" t="s">
        <v>395</v>
      </c>
      <c r="B173" s="95" t="s">
        <v>396</v>
      </c>
      <c r="C173" s="96" t="s">
        <v>41</v>
      </c>
      <c r="D173" s="97">
        <v>172</v>
      </c>
      <c r="E173" s="106">
        <v>82</v>
      </c>
      <c r="F173" s="98" t="s">
        <v>533</v>
      </c>
      <c r="G173" s="99">
        <v>1.65932099185947</v>
      </c>
      <c r="H173" s="107">
        <v>5.8277753342</v>
      </c>
      <c r="I173" s="99" t="s">
        <v>533</v>
      </c>
    </row>
    <row r="174" spans="1:9" ht="15.75" customHeight="1">
      <c r="A174" s="88" t="s">
        <v>339</v>
      </c>
      <c r="B174" s="100" t="s">
        <v>340</v>
      </c>
      <c r="C174" s="89" t="s">
        <v>294</v>
      </c>
      <c r="D174" s="90">
        <v>173</v>
      </c>
      <c r="E174" s="108">
        <v>170</v>
      </c>
      <c r="F174" s="108">
        <v>156</v>
      </c>
      <c r="G174" s="92">
        <v>1.6189622135764301</v>
      </c>
      <c r="H174" s="109">
        <v>1.3323362184</v>
      </c>
      <c r="I174" s="109">
        <v>1.22</v>
      </c>
    </row>
    <row r="175" spans="1:9" ht="15.75" customHeight="1">
      <c r="A175" s="94" t="s">
        <v>369</v>
      </c>
      <c r="B175" s="95" t="s">
        <v>370</v>
      </c>
      <c r="C175" s="96" t="s">
        <v>179</v>
      </c>
      <c r="D175" s="97">
        <v>174</v>
      </c>
      <c r="E175" s="106">
        <v>179</v>
      </c>
      <c r="F175" s="106">
        <v>170</v>
      </c>
      <c r="G175" s="99">
        <v>1.58522274614596</v>
      </c>
      <c r="H175" s="107">
        <v>1.1675613148999999</v>
      </c>
      <c r="I175" s="107">
        <v>0.92</v>
      </c>
    </row>
    <row r="176" spans="1:9" ht="15.75" customHeight="1">
      <c r="A176" s="88" t="s">
        <v>389</v>
      </c>
      <c r="B176" s="100" t="s">
        <v>390</v>
      </c>
      <c r="C176" s="89" t="s">
        <v>179</v>
      </c>
      <c r="D176" s="90">
        <v>175</v>
      </c>
      <c r="E176" s="108">
        <v>187</v>
      </c>
      <c r="F176" s="108">
        <v>176</v>
      </c>
      <c r="G176" s="92">
        <v>1.5594268494838399</v>
      </c>
      <c r="H176" s="109">
        <v>0.94609844860000003</v>
      </c>
      <c r="I176" s="109">
        <v>0.84</v>
      </c>
    </row>
    <row r="177" spans="1:9" ht="15.75" customHeight="1">
      <c r="A177" s="94" t="s">
        <v>391</v>
      </c>
      <c r="B177" s="95" t="s">
        <v>392</v>
      </c>
      <c r="C177" s="96" t="s">
        <v>179</v>
      </c>
      <c r="D177" s="97">
        <v>176</v>
      </c>
      <c r="E177" s="106">
        <v>152</v>
      </c>
      <c r="F177" s="106">
        <v>95</v>
      </c>
      <c r="G177" s="99">
        <v>1.5555984049287599</v>
      </c>
      <c r="H177" s="107">
        <v>1.8568820784</v>
      </c>
      <c r="I177" s="107">
        <v>3.15</v>
      </c>
    </row>
    <row r="178" spans="1:9" ht="15.75" customHeight="1">
      <c r="A178" s="88" t="s">
        <v>361</v>
      </c>
      <c r="B178" s="100" t="s">
        <v>362</v>
      </c>
      <c r="C178" s="89" t="s">
        <v>66</v>
      </c>
      <c r="D178" s="90">
        <v>177</v>
      </c>
      <c r="E178" s="108">
        <v>168</v>
      </c>
      <c r="F178" s="108">
        <v>146</v>
      </c>
      <c r="G178" s="92">
        <v>1.5129323479082399</v>
      </c>
      <c r="H178" s="109">
        <v>1.4223387828</v>
      </c>
      <c r="I178" s="109">
        <v>1.34</v>
      </c>
    </row>
    <row r="179" spans="1:9" ht="15.75" customHeight="1">
      <c r="A179" s="104" t="s">
        <v>547</v>
      </c>
      <c r="B179" s="95" t="s">
        <v>348</v>
      </c>
      <c r="C179" s="96" t="s">
        <v>179</v>
      </c>
      <c r="D179" s="97">
        <v>178</v>
      </c>
      <c r="E179" s="106">
        <v>174</v>
      </c>
      <c r="F179" s="98" t="s">
        <v>533</v>
      </c>
      <c r="G179" s="99">
        <v>1.4490822056686401</v>
      </c>
      <c r="H179" s="107">
        <v>1.2558331196999999</v>
      </c>
      <c r="I179" s="99" t="s">
        <v>533</v>
      </c>
    </row>
    <row r="180" spans="1:9" ht="15.75" customHeight="1">
      <c r="A180" s="88" t="s">
        <v>421</v>
      </c>
      <c r="B180" s="100" t="s">
        <v>422</v>
      </c>
      <c r="C180" s="89" t="s">
        <v>31</v>
      </c>
      <c r="D180" s="90">
        <v>179</v>
      </c>
      <c r="E180" s="108">
        <v>171</v>
      </c>
      <c r="F180" s="108">
        <v>171</v>
      </c>
      <c r="G180" s="92">
        <v>1.4359455203476701</v>
      </c>
      <c r="H180" s="109">
        <v>1.3158449084999999</v>
      </c>
      <c r="I180" s="109">
        <v>0.91</v>
      </c>
    </row>
    <row r="181" spans="1:9" ht="15.75" customHeight="1">
      <c r="A181" s="94" t="s">
        <v>409</v>
      </c>
      <c r="B181" s="95" t="s">
        <v>410</v>
      </c>
      <c r="C181" s="96" t="s">
        <v>134</v>
      </c>
      <c r="D181" s="97">
        <v>180</v>
      </c>
      <c r="E181" s="106">
        <v>178</v>
      </c>
      <c r="F181" s="106">
        <v>131</v>
      </c>
      <c r="G181" s="99">
        <v>1.3901032269931799</v>
      </c>
      <c r="H181" s="107">
        <v>1.2082750757</v>
      </c>
      <c r="I181" s="107">
        <v>1.6</v>
      </c>
    </row>
    <row r="182" spans="1:9" ht="15.75" customHeight="1">
      <c r="A182" s="88" t="s">
        <v>423</v>
      </c>
      <c r="B182" s="100" t="s">
        <v>424</v>
      </c>
      <c r="C182" s="89" t="s">
        <v>151</v>
      </c>
      <c r="D182" s="90">
        <v>181</v>
      </c>
      <c r="E182" s="108">
        <v>184</v>
      </c>
      <c r="F182" s="108">
        <v>178</v>
      </c>
      <c r="G182" s="92">
        <v>1.3709560704644901</v>
      </c>
      <c r="H182" s="109">
        <v>1.0246279062999999</v>
      </c>
      <c r="I182" s="109">
        <v>0.76</v>
      </c>
    </row>
    <row r="183" spans="1:9" ht="15.75" customHeight="1">
      <c r="A183" s="94" t="s">
        <v>433</v>
      </c>
      <c r="B183" s="95" t="s">
        <v>434</v>
      </c>
      <c r="C183" s="96" t="s">
        <v>294</v>
      </c>
      <c r="D183" s="97">
        <v>182</v>
      </c>
      <c r="E183" s="106">
        <v>175</v>
      </c>
      <c r="F183" s="106">
        <v>161</v>
      </c>
      <c r="G183" s="99">
        <v>1.3661360814816801</v>
      </c>
      <c r="H183" s="107">
        <v>1.2462755721000001</v>
      </c>
      <c r="I183" s="107">
        <v>1.1100000000000001</v>
      </c>
    </row>
    <row r="184" spans="1:9" ht="15.75" customHeight="1">
      <c r="A184" s="88" t="s">
        <v>439</v>
      </c>
      <c r="B184" s="100" t="s">
        <v>440</v>
      </c>
      <c r="C184" s="105" t="s">
        <v>162</v>
      </c>
      <c r="D184" s="90">
        <v>183</v>
      </c>
      <c r="E184" s="108">
        <v>176</v>
      </c>
      <c r="F184" s="108">
        <v>182</v>
      </c>
      <c r="G184" s="92">
        <v>1.3651900958188901</v>
      </c>
      <c r="H184" s="109">
        <v>1.2425859961000001</v>
      </c>
      <c r="I184" s="109">
        <v>0.7</v>
      </c>
    </row>
    <row r="185" spans="1:9" ht="15.75" customHeight="1">
      <c r="A185" s="94" t="s">
        <v>447</v>
      </c>
      <c r="B185" s="95" t="s">
        <v>448</v>
      </c>
      <c r="C185" s="96" t="s">
        <v>31</v>
      </c>
      <c r="D185" s="97">
        <v>184</v>
      </c>
      <c r="E185" s="106">
        <v>180</v>
      </c>
      <c r="F185" s="106">
        <v>150</v>
      </c>
      <c r="G185" s="99">
        <v>1.2647901170763001</v>
      </c>
      <c r="H185" s="107">
        <v>1.1487677232</v>
      </c>
      <c r="I185" s="107">
        <v>1.27</v>
      </c>
    </row>
    <row r="186" spans="1:9" ht="15.75" customHeight="1">
      <c r="A186" s="88" t="s">
        <v>359</v>
      </c>
      <c r="B186" s="100" t="s">
        <v>360</v>
      </c>
      <c r="C186" s="89" t="s">
        <v>179</v>
      </c>
      <c r="D186" s="90">
        <v>185</v>
      </c>
      <c r="E186" s="108">
        <v>181</v>
      </c>
      <c r="F186" s="108">
        <v>188</v>
      </c>
      <c r="G186" s="92">
        <v>1.2561330912855</v>
      </c>
      <c r="H186" s="109">
        <v>1.1290089364</v>
      </c>
      <c r="I186" s="109">
        <v>0.41</v>
      </c>
    </row>
    <row r="187" spans="1:9" ht="15.75" customHeight="1">
      <c r="A187" s="94" t="s">
        <v>399</v>
      </c>
      <c r="B187" s="95" t="s">
        <v>400</v>
      </c>
      <c r="C187" s="96" t="s">
        <v>179</v>
      </c>
      <c r="D187" s="97">
        <v>186</v>
      </c>
      <c r="E187" s="106">
        <v>196</v>
      </c>
      <c r="F187" s="106">
        <v>175</v>
      </c>
      <c r="G187" s="99">
        <v>1.2504719362568399</v>
      </c>
      <c r="H187" s="107">
        <v>0.65126308980000003</v>
      </c>
      <c r="I187" s="107">
        <v>0.84</v>
      </c>
    </row>
    <row r="188" spans="1:9" ht="15.75" customHeight="1">
      <c r="A188" s="88" t="s">
        <v>367</v>
      </c>
      <c r="B188" s="100" t="s">
        <v>368</v>
      </c>
      <c r="C188" s="89" t="s">
        <v>179</v>
      </c>
      <c r="D188" s="90">
        <v>187</v>
      </c>
      <c r="E188" s="108">
        <v>165</v>
      </c>
      <c r="F188" s="108">
        <v>165</v>
      </c>
      <c r="G188" s="92">
        <v>1.21455236110686</v>
      </c>
      <c r="H188" s="109">
        <v>1.4915205519000001</v>
      </c>
      <c r="I188" s="109">
        <v>1.05</v>
      </c>
    </row>
    <row r="189" spans="1:9" ht="15.75" customHeight="1">
      <c r="A189" s="94" t="s">
        <v>441</v>
      </c>
      <c r="B189" s="95" t="s">
        <v>442</v>
      </c>
      <c r="C189" s="96" t="s">
        <v>179</v>
      </c>
      <c r="D189" s="97">
        <v>188</v>
      </c>
      <c r="E189" s="106">
        <v>166</v>
      </c>
      <c r="F189" s="98" t="s">
        <v>533</v>
      </c>
      <c r="G189" s="99">
        <v>1.20711157211349</v>
      </c>
      <c r="H189" s="107">
        <v>1.4514768071999999</v>
      </c>
      <c r="I189" s="99" t="s">
        <v>533</v>
      </c>
    </row>
    <row r="190" spans="1:9" ht="15.75" customHeight="1">
      <c r="A190" s="88" t="s">
        <v>379</v>
      </c>
      <c r="B190" s="100" t="s">
        <v>380</v>
      </c>
      <c r="C190" s="89" t="s">
        <v>179</v>
      </c>
      <c r="D190" s="90">
        <v>189</v>
      </c>
      <c r="E190" s="108">
        <v>159</v>
      </c>
      <c r="F190" s="91" t="s">
        <v>533</v>
      </c>
      <c r="G190" s="92">
        <v>1.19952516943947</v>
      </c>
      <c r="H190" s="109">
        <v>1.6071767553</v>
      </c>
      <c r="I190" s="92" t="s">
        <v>533</v>
      </c>
    </row>
    <row r="191" spans="1:9" ht="15.75" customHeight="1">
      <c r="A191" s="104" t="s">
        <v>548</v>
      </c>
      <c r="B191" s="95" t="s">
        <v>428</v>
      </c>
      <c r="C191" s="110" t="s">
        <v>179</v>
      </c>
      <c r="D191" s="97">
        <v>190</v>
      </c>
      <c r="E191" s="106">
        <v>190</v>
      </c>
      <c r="F191" s="106">
        <v>181</v>
      </c>
      <c r="G191" s="99">
        <v>1.09836143279586</v>
      </c>
      <c r="H191" s="107">
        <v>0.86163476400000005</v>
      </c>
      <c r="I191" s="107">
        <v>0.72</v>
      </c>
    </row>
    <row r="192" spans="1:9" ht="15.75" customHeight="1">
      <c r="A192" s="88" t="s">
        <v>385</v>
      </c>
      <c r="B192" s="100" t="s">
        <v>386</v>
      </c>
      <c r="C192" s="89" t="s">
        <v>179</v>
      </c>
      <c r="D192" s="90">
        <v>191</v>
      </c>
      <c r="E192" s="108">
        <v>185</v>
      </c>
      <c r="F192" s="91" t="s">
        <v>533</v>
      </c>
      <c r="G192" s="92">
        <v>1.0926949501507</v>
      </c>
      <c r="H192" s="109">
        <v>0.97353536139999997</v>
      </c>
      <c r="I192" s="92" t="s">
        <v>533</v>
      </c>
    </row>
    <row r="193" spans="1:9" ht="15.75" customHeight="1">
      <c r="A193" s="94" t="s">
        <v>455</v>
      </c>
      <c r="B193" s="95" t="s">
        <v>456</v>
      </c>
      <c r="C193" s="96" t="s">
        <v>151</v>
      </c>
      <c r="D193" s="97">
        <v>192</v>
      </c>
      <c r="E193" s="106">
        <v>188</v>
      </c>
      <c r="F193" s="106">
        <v>177</v>
      </c>
      <c r="G193" s="99">
        <v>1.04887748362907</v>
      </c>
      <c r="H193" s="107">
        <v>0.94363147719999996</v>
      </c>
      <c r="I193" s="107">
        <v>0.83</v>
      </c>
    </row>
    <row r="194" spans="1:9" ht="15.75" customHeight="1">
      <c r="A194" s="88" t="s">
        <v>403</v>
      </c>
      <c r="B194" s="100" t="s">
        <v>404</v>
      </c>
      <c r="C194" s="89" t="s">
        <v>179</v>
      </c>
      <c r="D194" s="90">
        <v>193</v>
      </c>
      <c r="E194" s="108">
        <v>172</v>
      </c>
      <c r="F194" s="108">
        <v>167</v>
      </c>
      <c r="G194" s="92">
        <v>1.02787160273539</v>
      </c>
      <c r="H194" s="109">
        <v>1.2930937846999999</v>
      </c>
      <c r="I194" s="109">
        <v>0.97</v>
      </c>
    </row>
    <row r="195" spans="1:9" ht="15.75" customHeight="1">
      <c r="A195" s="94" t="s">
        <v>365</v>
      </c>
      <c r="B195" s="95" t="s">
        <v>366</v>
      </c>
      <c r="C195" s="96" t="s">
        <v>179</v>
      </c>
      <c r="D195" s="97">
        <v>194</v>
      </c>
      <c r="E195" s="106">
        <v>192</v>
      </c>
      <c r="F195" s="106">
        <v>187</v>
      </c>
      <c r="G195" s="99">
        <v>1.0202693840960699</v>
      </c>
      <c r="H195" s="107">
        <v>0.83684996479999996</v>
      </c>
      <c r="I195" s="107">
        <v>0.49</v>
      </c>
    </row>
    <row r="196" spans="1:9" ht="15.75" customHeight="1">
      <c r="A196" s="88" t="s">
        <v>549</v>
      </c>
      <c r="B196" s="100" t="s">
        <v>460</v>
      </c>
      <c r="C196" s="89" t="s">
        <v>134</v>
      </c>
      <c r="D196" s="90">
        <v>195</v>
      </c>
      <c r="E196" s="108">
        <v>194</v>
      </c>
      <c r="F196" s="108">
        <v>183</v>
      </c>
      <c r="G196" s="92">
        <v>0.94550209203091495</v>
      </c>
      <c r="H196" s="109">
        <v>0.80814549339999997</v>
      </c>
      <c r="I196" s="109">
        <v>0.68</v>
      </c>
    </row>
    <row r="197" spans="1:9" ht="15.75" customHeight="1">
      <c r="A197" s="94" t="s">
        <v>435</v>
      </c>
      <c r="B197" s="95" t="s">
        <v>436</v>
      </c>
      <c r="C197" s="96" t="s">
        <v>179</v>
      </c>
      <c r="D197" s="97">
        <v>196</v>
      </c>
      <c r="E197" s="106">
        <v>177</v>
      </c>
      <c r="F197" s="106">
        <v>180</v>
      </c>
      <c r="G197" s="99">
        <v>0.944318167916958</v>
      </c>
      <c r="H197" s="107">
        <v>1.2327730394</v>
      </c>
      <c r="I197" s="107">
        <v>0.73</v>
      </c>
    </row>
    <row r="198" spans="1:9" ht="15.75" customHeight="1">
      <c r="A198" s="88" t="s">
        <v>429</v>
      </c>
      <c r="B198" s="100" t="s">
        <v>430</v>
      </c>
      <c r="C198" s="89" t="s">
        <v>179</v>
      </c>
      <c r="D198" s="90">
        <v>197</v>
      </c>
      <c r="E198" s="108">
        <v>191</v>
      </c>
      <c r="F198" s="108">
        <v>186</v>
      </c>
      <c r="G198" s="92">
        <v>0.92972793644076701</v>
      </c>
      <c r="H198" s="109">
        <v>0.8524313617</v>
      </c>
      <c r="I198" s="109">
        <v>0.55000000000000004</v>
      </c>
    </row>
    <row r="199" spans="1:9" ht="15.75" customHeight="1">
      <c r="A199" s="94" t="s">
        <v>443</v>
      </c>
      <c r="B199" s="95" t="s">
        <v>444</v>
      </c>
      <c r="C199" s="96" t="s">
        <v>179</v>
      </c>
      <c r="D199" s="97">
        <v>198</v>
      </c>
      <c r="E199" s="106">
        <v>189</v>
      </c>
      <c r="F199" s="106">
        <v>151</v>
      </c>
      <c r="G199" s="99">
        <v>0.88201192016232499</v>
      </c>
      <c r="H199" s="107">
        <v>0.92349426830000003</v>
      </c>
      <c r="I199" s="107">
        <v>1.25</v>
      </c>
    </row>
    <row r="200" spans="1:9" ht="15.75" customHeight="1">
      <c r="A200" s="88" t="s">
        <v>431</v>
      </c>
      <c r="B200" s="100" t="s">
        <v>432</v>
      </c>
      <c r="C200" s="89" t="s">
        <v>179</v>
      </c>
      <c r="D200" s="90">
        <v>199</v>
      </c>
      <c r="E200" s="108">
        <v>182</v>
      </c>
      <c r="F200" s="91" t="s">
        <v>533</v>
      </c>
      <c r="G200" s="92">
        <v>0.86540752046015801</v>
      </c>
      <c r="H200" s="109">
        <v>1.1275605587999999</v>
      </c>
      <c r="I200" s="92" t="s">
        <v>533</v>
      </c>
    </row>
    <row r="201" spans="1:9" ht="15.75" customHeight="1">
      <c r="A201" s="94" t="s">
        <v>451</v>
      </c>
      <c r="B201" s="95" t="s">
        <v>452</v>
      </c>
      <c r="C201" s="96" t="s">
        <v>179</v>
      </c>
      <c r="D201" s="97">
        <v>200</v>
      </c>
      <c r="E201" s="106">
        <v>197</v>
      </c>
      <c r="F201" s="106">
        <v>185</v>
      </c>
      <c r="G201" s="99">
        <v>0.85568238520559103</v>
      </c>
      <c r="H201" s="107">
        <v>0.60073497480000004</v>
      </c>
      <c r="I201" s="107">
        <v>0.62</v>
      </c>
    </row>
    <row r="202" spans="1:9" ht="15.75" customHeight="1">
      <c r="A202" s="88" t="s">
        <v>453</v>
      </c>
      <c r="B202" s="100" t="s">
        <v>454</v>
      </c>
      <c r="C202" s="89" t="s">
        <v>179</v>
      </c>
      <c r="D202" s="90">
        <v>201</v>
      </c>
      <c r="E202" s="108">
        <v>183</v>
      </c>
      <c r="F202" s="108">
        <v>147</v>
      </c>
      <c r="G202" s="92">
        <v>0.802323578219586</v>
      </c>
      <c r="H202" s="109">
        <v>1.1257358233000001</v>
      </c>
      <c r="I202" s="109">
        <v>1.34</v>
      </c>
    </row>
    <row r="203" spans="1:9" ht="15.75" customHeight="1">
      <c r="A203" s="94" t="s">
        <v>405</v>
      </c>
      <c r="B203" s="95" t="s">
        <v>406</v>
      </c>
      <c r="C203" s="96" t="s">
        <v>179</v>
      </c>
      <c r="D203" s="97">
        <v>202</v>
      </c>
      <c r="E203" s="106">
        <v>193</v>
      </c>
      <c r="F203" s="98" t="s">
        <v>533</v>
      </c>
      <c r="G203" s="99">
        <v>0.70705059954178795</v>
      </c>
      <c r="H203" s="107">
        <v>0.82860991029999997</v>
      </c>
      <c r="I203" s="99" t="s">
        <v>533</v>
      </c>
    </row>
    <row r="204" spans="1:9" ht="15.75" customHeight="1">
      <c r="A204" s="88" t="s">
        <v>463</v>
      </c>
      <c r="B204" s="100" t="s">
        <v>464</v>
      </c>
      <c r="C204" s="89" t="s">
        <v>151</v>
      </c>
      <c r="D204" s="90">
        <v>203</v>
      </c>
      <c r="E204" s="108">
        <v>198</v>
      </c>
      <c r="F204" s="108">
        <v>142</v>
      </c>
      <c r="G204" s="92">
        <v>0.70371192382324899</v>
      </c>
      <c r="H204" s="109">
        <v>0.55845589309999999</v>
      </c>
      <c r="I204" s="109">
        <v>1.4</v>
      </c>
    </row>
    <row r="205" spans="1:9" ht="15.75" customHeight="1">
      <c r="A205" s="94" t="s">
        <v>445</v>
      </c>
      <c r="B205" s="95" t="s">
        <v>446</v>
      </c>
      <c r="C205" s="96" t="s">
        <v>294</v>
      </c>
      <c r="D205" s="97">
        <v>204</v>
      </c>
      <c r="E205" s="106">
        <v>195</v>
      </c>
      <c r="F205" s="106">
        <v>135</v>
      </c>
      <c r="G205" s="99">
        <v>0.58745752437799703</v>
      </c>
      <c r="H205" s="107">
        <v>0.70063785730000006</v>
      </c>
      <c r="I205" s="107">
        <v>1.54</v>
      </c>
    </row>
    <row r="206" spans="1:9" ht="15.75" customHeight="1">
      <c r="A206" s="88" t="s">
        <v>461</v>
      </c>
      <c r="B206" s="100" t="s">
        <v>462</v>
      </c>
      <c r="C206" s="89" t="s">
        <v>179</v>
      </c>
      <c r="D206" s="90">
        <v>205</v>
      </c>
      <c r="E206" s="91" t="s">
        <v>533</v>
      </c>
      <c r="F206" s="91" t="s">
        <v>533</v>
      </c>
      <c r="G206" s="92">
        <v>0.50837189646449799</v>
      </c>
      <c r="H206" s="92" t="s">
        <v>533</v>
      </c>
      <c r="I206" s="92" t="s">
        <v>533</v>
      </c>
    </row>
    <row r="207" spans="1:9" ht="15.75" customHeight="1">
      <c r="A207" s="94" t="s">
        <v>457</v>
      </c>
      <c r="B207" s="95" t="s">
        <v>458</v>
      </c>
      <c r="C207" s="96" t="s">
        <v>31</v>
      </c>
      <c r="D207" s="97">
        <v>206</v>
      </c>
      <c r="E207" s="106">
        <v>199</v>
      </c>
      <c r="F207" s="98" t="s">
        <v>533</v>
      </c>
      <c r="G207" s="99">
        <v>0.44772060167035899</v>
      </c>
      <c r="H207" s="107">
        <v>0.48997890869999999</v>
      </c>
      <c r="I207" s="99" t="s">
        <v>533</v>
      </c>
    </row>
    <row r="208" spans="1:9" ht="15.75" customHeight="1">
      <c r="A208" s="88" t="s">
        <v>465</v>
      </c>
      <c r="B208" s="100" t="s">
        <v>466</v>
      </c>
      <c r="C208" s="111" t="s">
        <v>134</v>
      </c>
      <c r="D208" s="112">
        <v>207</v>
      </c>
      <c r="E208" s="113">
        <v>200</v>
      </c>
      <c r="F208" s="113">
        <v>189</v>
      </c>
      <c r="G208" s="114">
        <v>0.37890842679910602</v>
      </c>
      <c r="H208" s="115">
        <v>0.30857289960000001</v>
      </c>
      <c r="I208" s="115">
        <v>0.34</v>
      </c>
    </row>
    <row r="209" spans="1:8" ht="15.75" customHeight="1">
      <c r="A209" s="116"/>
      <c r="D209" s="117"/>
      <c r="G209" s="117"/>
    </row>
    <row r="210" spans="1:8" ht="15.75" customHeight="1">
      <c r="A210" s="116"/>
      <c r="D210" s="117"/>
      <c r="G210" s="117"/>
    </row>
    <row r="211" spans="1:8" ht="15.75" customHeight="1">
      <c r="A211" s="116"/>
      <c r="D211" s="117"/>
      <c r="G211" s="118"/>
      <c r="H211" s="118"/>
    </row>
    <row r="212" spans="1:8" ht="15.75" customHeight="1">
      <c r="A212" s="116"/>
      <c r="D212" s="117"/>
      <c r="G212" s="118"/>
      <c r="H212" s="118"/>
    </row>
    <row r="213" spans="1:8" ht="15.75" customHeight="1">
      <c r="A213" s="116"/>
      <c r="D213" s="117"/>
      <c r="G213" s="117"/>
    </row>
    <row r="214" spans="1:8" ht="15.75" customHeight="1">
      <c r="A214" s="116"/>
      <c r="D214" s="117"/>
      <c r="G214" s="117"/>
    </row>
    <row r="215" spans="1:8" ht="15.75" customHeight="1">
      <c r="A215" s="116"/>
      <c r="D215" s="117"/>
      <c r="G215" s="117"/>
    </row>
    <row r="216" spans="1:8" ht="15.75" customHeight="1">
      <c r="A216" s="116"/>
      <c r="D216" s="117"/>
      <c r="G216" s="117"/>
    </row>
    <row r="217" spans="1:8" ht="15.75" customHeight="1">
      <c r="A217" s="116"/>
      <c r="D217" s="117"/>
      <c r="G217" s="117"/>
    </row>
    <row r="218" spans="1:8" ht="15.75" customHeight="1">
      <c r="A218" s="116"/>
      <c r="D218" s="117"/>
      <c r="G218" s="117"/>
    </row>
    <row r="219" spans="1:8" ht="15.75" customHeight="1">
      <c r="A219" s="116"/>
      <c r="D219" s="117"/>
      <c r="G219" s="117"/>
    </row>
    <row r="220" spans="1:8" ht="15.75" customHeight="1">
      <c r="A220" s="116"/>
      <c r="D220" s="117"/>
      <c r="G220" s="117"/>
    </row>
    <row r="221" spans="1:8" ht="15.75" customHeight="1">
      <c r="A221" s="116"/>
      <c r="D221" s="117"/>
      <c r="G221" s="117"/>
    </row>
    <row r="222" spans="1:8" ht="15.75" customHeight="1">
      <c r="A222" s="116"/>
      <c r="D222" s="117"/>
      <c r="G222" s="117"/>
    </row>
    <row r="223" spans="1:8" ht="15.75" customHeight="1">
      <c r="A223" s="116"/>
      <c r="D223" s="117"/>
      <c r="G223" s="117"/>
    </row>
    <row r="224" spans="1:8" ht="15.75" customHeight="1">
      <c r="A224" s="116"/>
      <c r="D224" s="117"/>
      <c r="G224" s="117"/>
    </row>
    <row r="225" spans="1:7" ht="15.75" customHeight="1">
      <c r="A225" s="116"/>
      <c r="D225" s="117"/>
      <c r="G225" s="117"/>
    </row>
    <row r="226" spans="1:7" ht="15.75" customHeight="1">
      <c r="A226" s="116"/>
      <c r="D226" s="117"/>
      <c r="G226" s="117"/>
    </row>
    <row r="227" spans="1:7" ht="15.75" customHeight="1">
      <c r="A227" s="116"/>
      <c r="D227" s="117"/>
      <c r="G227" s="117"/>
    </row>
    <row r="228" spans="1:7" ht="15.75" customHeight="1">
      <c r="A228" s="116"/>
      <c r="D228" s="117"/>
      <c r="G228" s="117"/>
    </row>
    <row r="229" spans="1:7" ht="15.75" customHeight="1">
      <c r="A229" s="116"/>
      <c r="D229" s="117"/>
      <c r="G229" s="117"/>
    </row>
    <row r="230" spans="1:7" ht="15.75" customHeight="1">
      <c r="A230" s="116"/>
      <c r="D230" s="117"/>
      <c r="G230" s="117"/>
    </row>
    <row r="231" spans="1:7" ht="15.75" customHeight="1">
      <c r="A231" s="116"/>
      <c r="D231" s="117"/>
      <c r="G231" s="117"/>
    </row>
    <row r="232" spans="1:7" ht="15.75" customHeight="1">
      <c r="A232" s="116"/>
      <c r="D232" s="117"/>
      <c r="G232" s="117"/>
    </row>
    <row r="233" spans="1:7" ht="15.75" customHeight="1">
      <c r="A233" s="116"/>
      <c r="D233" s="117"/>
      <c r="G233" s="117"/>
    </row>
    <row r="234" spans="1:7" ht="15.75" customHeight="1">
      <c r="A234" s="116"/>
      <c r="D234" s="117"/>
      <c r="G234" s="117"/>
    </row>
    <row r="235" spans="1:7" ht="15.75" customHeight="1">
      <c r="A235" s="116"/>
      <c r="D235" s="117"/>
      <c r="G235" s="117"/>
    </row>
    <row r="236" spans="1:7" ht="15.75" customHeight="1">
      <c r="A236" s="116"/>
      <c r="D236" s="117"/>
      <c r="G236" s="117"/>
    </row>
    <row r="237" spans="1:7" ht="15.75" customHeight="1">
      <c r="A237" s="116"/>
      <c r="D237" s="117"/>
      <c r="G237" s="117"/>
    </row>
    <row r="238" spans="1:7" ht="15.75" customHeight="1">
      <c r="A238" s="116"/>
      <c r="D238" s="117"/>
      <c r="G238" s="117"/>
    </row>
    <row r="239" spans="1:7" ht="15.75" customHeight="1">
      <c r="A239" s="116"/>
      <c r="D239" s="117"/>
      <c r="G239" s="117"/>
    </row>
    <row r="240" spans="1:7" ht="15.75" customHeight="1">
      <c r="A240" s="116"/>
      <c r="D240" s="117"/>
      <c r="G240" s="117"/>
    </row>
    <row r="241" spans="1:7" ht="15.75" customHeight="1">
      <c r="A241" s="116"/>
      <c r="D241" s="117"/>
      <c r="G241" s="117"/>
    </row>
    <row r="242" spans="1:7" ht="15.75" customHeight="1">
      <c r="A242" s="116"/>
      <c r="D242" s="117"/>
      <c r="G242" s="117"/>
    </row>
    <row r="243" spans="1:7" ht="15.75" customHeight="1">
      <c r="D243" s="117"/>
      <c r="G243" s="117"/>
    </row>
    <row r="244" spans="1:7" ht="15.75" customHeight="1">
      <c r="D244" s="117"/>
      <c r="G244" s="117"/>
    </row>
    <row r="245" spans="1:7" ht="15.75" customHeight="1">
      <c r="D245" s="117"/>
      <c r="G245" s="117"/>
    </row>
    <row r="246" spans="1:7" ht="15.75" customHeight="1">
      <c r="D246" s="117"/>
      <c r="G246" s="117"/>
    </row>
    <row r="247" spans="1:7" ht="15.75" customHeight="1">
      <c r="D247" s="117"/>
      <c r="G247" s="117"/>
    </row>
    <row r="248" spans="1:7" ht="15.75" customHeight="1">
      <c r="D248" s="117"/>
      <c r="G248" s="117"/>
    </row>
    <row r="249" spans="1:7" ht="15.75" customHeight="1">
      <c r="D249" s="117"/>
      <c r="G249" s="117"/>
    </row>
    <row r="250" spans="1:7" ht="15.75" customHeight="1">
      <c r="D250" s="117"/>
      <c r="G250" s="117"/>
    </row>
    <row r="251" spans="1:7" ht="15.75" customHeight="1">
      <c r="D251" s="117"/>
      <c r="G251" s="117"/>
    </row>
    <row r="252" spans="1:7" ht="15.75" customHeight="1">
      <c r="D252" s="117"/>
      <c r="G252" s="117"/>
    </row>
    <row r="253" spans="1:7" ht="15.75" customHeight="1">
      <c r="D253" s="117"/>
      <c r="G253" s="117"/>
    </row>
    <row r="254" spans="1:7" ht="15.75" customHeight="1">
      <c r="D254" s="117"/>
      <c r="G254" s="117"/>
    </row>
    <row r="255" spans="1:7" ht="15.75" customHeight="1">
      <c r="D255" s="117"/>
      <c r="G255" s="117"/>
    </row>
    <row r="256" spans="1:7" ht="15.75" customHeight="1">
      <c r="D256" s="117"/>
      <c r="G256" s="117"/>
    </row>
    <row r="257" spans="4:7" ht="15.75" customHeight="1">
      <c r="D257" s="117"/>
      <c r="G257" s="117"/>
    </row>
    <row r="258" spans="4:7" ht="15.75" customHeight="1">
      <c r="D258" s="117"/>
      <c r="G258" s="117"/>
    </row>
    <row r="259" spans="4:7" ht="15.75" customHeight="1">
      <c r="D259" s="117"/>
      <c r="G259" s="117"/>
    </row>
    <row r="260" spans="4:7" ht="15.75" customHeight="1">
      <c r="D260" s="117"/>
      <c r="G260" s="117"/>
    </row>
    <row r="261" spans="4:7" ht="15.75" customHeight="1">
      <c r="D261" s="117"/>
      <c r="G261" s="117"/>
    </row>
    <row r="262" spans="4:7" ht="15.75" customHeight="1">
      <c r="D262" s="117"/>
      <c r="G262" s="117"/>
    </row>
    <row r="263" spans="4:7" ht="15.75" customHeight="1">
      <c r="D263" s="117"/>
      <c r="G263" s="117"/>
    </row>
    <row r="264" spans="4:7" ht="15.75" customHeight="1">
      <c r="D264" s="117"/>
      <c r="G264" s="117"/>
    </row>
    <row r="265" spans="4:7" ht="15.75" customHeight="1">
      <c r="D265" s="117"/>
      <c r="G265" s="117"/>
    </row>
    <row r="266" spans="4:7" ht="15.75" customHeight="1">
      <c r="D266" s="117"/>
      <c r="G266" s="117"/>
    </row>
    <row r="267" spans="4:7" ht="15.75" customHeight="1">
      <c r="D267" s="117"/>
      <c r="G267" s="117"/>
    </row>
    <row r="268" spans="4:7" ht="15.75" customHeight="1">
      <c r="D268" s="117"/>
      <c r="G268" s="117"/>
    </row>
    <row r="269" spans="4:7" ht="15.75" customHeight="1">
      <c r="D269" s="117"/>
      <c r="G269" s="117"/>
    </row>
    <row r="270" spans="4:7" ht="15.75" customHeight="1">
      <c r="D270" s="117"/>
      <c r="G270" s="117"/>
    </row>
    <row r="271" spans="4:7" ht="15.75" customHeight="1">
      <c r="D271" s="117"/>
      <c r="G271" s="117"/>
    </row>
    <row r="272" spans="4:7" ht="15.75" customHeight="1">
      <c r="D272" s="117"/>
      <c r="G272" s="117"/>
    </row>
    <row r="273" spans="4:7" ht="15.75" customHeight="1">
      <c r="D273" s="117"/>
      <c r="G273" s="117"/>
    </row>
    <row r="274" spans="4:7" ht="15.75" customHeight="1">
      <c r="D274" s="117"/>
      <c r="G274" s="117"/>
    </row>
    <row r="275" spans="4:7" ht="15.75" customHeight="1">
      <c r="D275" s="117"/>
      <c r="G275" s="117"/>
    </row>
    <row r="276" spans="4:7" ht="15.75" customHeight="1">
      <c r="D276" s="117"/>
      <c r="G276" s="117"/>
    </row>
    <row r="277" spans="4:7" ht="15.75" customHeight="1">
      <c r="D277" s="117"/>
      <c r="G277" s="117"/>
    </row>
    <row r="278" spans="4:7" ht="15.75" customHeight="1">
      <c r="D278" s="117"/>
      <c r="G278" s="117"/>
    </row>
    <row r="279" spans="4:7" ht="15.75" customHeight="1">
      <c r="D279" s="117"/>
      <c r="G279" s="117"/>
    </row>
    <row r="280" spans="4:7" ht="15.75" customHeight="1">
      <c r="D280" s="117"/>
      <c r="G280" s="117"/>
    </row>
    <row r="281" spans="4:7" ht="15.75" customHeight="1">
      <c r="D281" s="117"/>
      <c r="G281" s="117"/>
    </row>
    <row r="282" spans="4:7" ht="15.75" customHeight="1">
      <c r="D282" s="117"/>
      <c r="G282" s="117"/>
    </row>
    <row r="283" spans="4:7" ht="15.75" customHeight="1">
      <c r="D283" s="117"/>
      <c r="G283" s="117"/>
    </row>
    <row r="284" spans="4:7" ht="15.75" customHeight="1">
      <c r="D284" s="117"/>
      <c r="G284" s="117"/>
    </row>
    <row r="285" spans="4:7" ht="15.75" customHeight="1">
      <c r="D285" s="117"/>
      <c r="G285" s="117"/>
    </row>
    <row r="286" spans="4:7" ht="15.75" customHeight="1">
      <c r="D286" s="117"/>
      <c r="G286" s="117"/>
    </row>
    <row r="287" spans="4:7" ht="15.75" customHeight="1">
      <c r="D287" s="117"/>
      <c r="G287" s="117"/>
    </row>
    <row r="288" spans="4:7" ht="15.75" customHeight="1">
      <c r="D288" s="117"/>
      <c r="G288" s="117"/>
    </row>
    <row r="289" spans="4:7" ht="15.75" customHeight="1">
      <c r="D289" s="117"/>
      <c r="G289" s="117"/>
    </row>
    <row r="290" spans="4:7" ht="15.75" customHeight="1">
      <c r="D290" s="117"/>
      <c r="G290" s="117"/>
    </row>
    <row r="291" spans="4:7" ht="15.75" customHeight="1">
      <c r="D291" s="117"/>
      <c r="G291" s="117"/>
    </row>
    <row r="292" spans="4:7" ht="15.75" customHeight="1">
      <c r="D292" s="117"/>
      <c r="G292" s="117"/>
    </row>
    <row r="293" spans="4:7" ht="15.75" customHeight="1">
      <c r="D293" s="117"/>
      <c r="G293" s="117"/>
    </row>
    <row r="294" spans="4:7" ht="15.75" customHeight="1">
      <c r="D294" s="117"/>
      <c r="G294" s="117"/>
    </row>
    <row r="295" spans="4:7" ht="15.75" customHeight="1">
      <c r="D295" s="117"/>
      <c r="G295" s="117"/>
    </row>
    <row r="296" spans="4:7" ht="15.75" customHeight="1">
      <c r="D296" s="117"/>
      <c r="G296" s="117"/>
    </row>
    <row r="297" spans="4:7" ht="15.75" customHeight="1">
      <c r="D297" s="117"/>
      <c r="G297" s="117"/>
    </row>
    <row r="298" spans="4:7" ht="15.75" customHeight="1">
      <c r="D298" s="117"/>
      <c r="G298" s="117"/>
    </row>
    <row r="299" spans="4:7" ht="15.75" customHeight="1">
      <c r="D299" s="117"/>
      <c r="G299" s="117"/>
    </row>
    <row r="300" spans="4:7" ht="15.75" customHeight="1">
      <c r="D300" s="117"/>
      <c r="G300" s="117"/>
    </row>
    <row r="301" spans="4:7" ht="15.75" customHeight="1">
      <c r="D301" s="117"/>
      <c r="G301" s="117"/>
    </row>
    <row r="302" spans="4:7" ht="15.75" customHeight="1">
      <c r="D302" s="117"/>
      <c r="G302" s="117"/>
    </row>
    <row r="303" spans="4:7" ht="15.75" customHeight="1">
      <c r="D303" s="117"/>
      <c r="G303" s="117"/>
    </row>
    <row r="304" spans="4:7" ht="15.75" customHeight="1">
      <c r="D304" s="117"/>
      <c r="G304" s="117"/>
    </row>
    <row r="305" spans="4:7" ht="15.75" customHeight="1">
      <c r="D305" s="117"/>
      <c r="G305" s="117"/>
    </row>
    <row r="306" spans="4:7" ht="15.75" customHeight="1">
      <c r="D306" s="117"/>
      <c r="G306" s="117"/>
    </row>
    <row r="307" spans="4:7" ht="15.75" customHeight="1">
      <c r="D307" s="117"/>
      <c r="G307" s="117"/>
    </row>
    <row r="308" spans="4:7" ht="15.75" customHeight="1">
      <c r="D308" s="117"/>
      <c r="G308" s="117"/>
    </row>
    <row r="309" spans="4:7" ht="15.75" customHeight="1">
      <c r="D309" s="117"/>
      <c r="G309" s="117"/>
    </row>
    <row r="310" spans="4:7" ht="15.75" customHeight="1">
      <c r="D310" s="117"/>
      <c r="G310" s="117"/>
    </row>
    <row r="311" spans="4:7" ht="15.75" customHeight="1">
      <c r="D311" s="117"/>
      <c r="G311" s="117"/>
    </row>
    <row r="312" spans="4:7" ht="15.75" customHeight="1">
      <c r="D312" s="117"/>
      <c r="G312" s="117"/>
    </row>
    <row r="313" spans="4:7" ht="15.75" customHeight="1">
      <c r="D313" s="117"/>
      <c r="G313" s="117"/>
    </row>
    <row r="314" spans="4:7" ht="15.75" customHeight="1">
      <c r="D314" s="117"/>
      <c r="G314" s="117"/>
    </row>
    <row r="315" spans="4:7" ht="15.75" customHeight="1">
      <c r="D315" s="117"/>
      <c r="G315" s="117"/>
    </row>
    <row r="316" spans="4:7" ht="15.75" customHeight="1">
      <c r="D316" s="117"/>
      <c r="G316" s="117"/>
    </row>
    <row r="317" spans="4:7" ht="15.75" customHeight="1">
      <c r="D317" s="117"/>
      <c r="G317" s="117"/>
    </row>
    <row r="318" spans="4:7" ht="15.75" customHeight="1">
      <c r="D318" s="117"/>
      <c r="G318" s="117"/>
    </row>
    <row r="319" spans="4:7" ht="15.75" customHeight="1">
      <c r="D319" s="117"/>
      <c r="G319" s="117"/>
    </row>
    <row r="320" spans="4:7" ht="15.75" customHeight="1">
      <c r="D320" s="117"/>
      <c r="G320" s="117"/>
    </row>
    <row r="321" spans="4:7" ht="15.75" customHeight="1">
      <c r="D321" s="117"/>
      <c r="G321" s="117"/>
    </row>
    <row r="322" spans="4:7" ht="15.75" customHeight="1">
      <c r="D322" s="117"/>
      <c r="G322" s="117"/>
    </row>
    <row r="323" spans="4:7" ht="15.75" customHeight="1">
      <c r="D323" s="117"/>
      <c r="G323" s="117"/>
    </row>
    <row r="324" spans="4:7" ht="15.75" customHeight="1">
      <c r="D324" s="117"/>
      <c r="G324" s="117"/>
    </row>
    <row r="325" spans="4:7" ht="15.75" customHeight="1">
      <c r="D325" s="117"/>
      <c r="G325" s="117"/>
    </row>
    <row r="326" spans="4:7" ht="15.75" customHeight="1">
      <c r="D326" s="117"/>
      <c r="G326" s="117"/>
    </row>
    <row r="327" spans="4:7" ht="15.75" customHeight="1">
      <c r="D327" s="117"/>
      <c r="G327" s="117"/>
    </row>
    <row r="328" spans="4:7" ht="15.75" customHeight="1">
      <c r="D328" s="117"/>
      <c r="G328" s="117"/>
    </row>
    <row r="329" spans="4:7" ht="15.75" customHeight="1">
      <c r="D329" s="117"/>
      <c r="G329" s="117"/>
    </row>
    <row r="330" spans="4:7" ht="15.75" customHeight="1">
      <c r="D330" s="117"/>
      <c r="G330" s="117"/>
    </row>
    <row r="331" spans="4:7" ht="15.75" customHeight="1">
      <c r="D331" s="117"/>
      <c r="G331" s="117"/>
    </row>
    <row r="332" spans="4:7" ht="15.75" customHeight="1">
      <c r="D332" s="117"/>
      <c r="G332" s="117"/>
    </row>
    <row r="333" spans="4:7" ht="15.75" customHeight="1">
      <c r="D333" s="117"/>
      <c r="G333" s="117"/>
    </row>
    <row r="334" spans="4:7" ht="15.75" customHeight="1">
      <c r="D334" s="117"/>
      <c r="G334" s="117"/>
    </row>
    <row r="335" spans="4:7" ht="15.75" customHeight="1">
      <c r="D335" s="117"/>
      <c r="G335" s="117"/>
    </row>
    <row r="336" spans="4:7" ht="15.75" customHeight="1">
      <c r="D336" s="117"/>
      <c r="G336" s="117"/>
    </row>
    <row r="337" spans="4:7" ht="15.75" customHeight="1">
      <c r="D337" s="117"/>
      <c r="G337" s="117"/>
    </row>
    <row r="338" spans="4:7" ht="15.75" customHeight="1">
      <c r="D338" s="117"/>
      <c r="G338" s="117"/>
    </row>
    <row r="339" spans="4:7" ht="15.75" customHeight="1">
      <c r="D339" s="117"/>
      <c r="G339" s="117"/>
    </row>
    <row r="340" spans="4:7" ht="15.75" customHeight="1">
      <c r="D340" s="117"/>
      <c r="G340" s="117"/>
    </row>
    <row r="341" spans="4:7" ht="15.75" customHeight="1">
      <c r="D341" s="117"/>
      <c r="G341" s="117"/>
    </row>
    <row r="342" spans="4:7" ht="15.75" customHeight="1">
      <c r="D342" s="117"/>
      <c r="G342" s="117"/>
    </row>
    <row r="343" spans="4:7" ht="15.75" customHeight="1">
      <c r="D343" s="117"/>
      <c r="G343" s="117"/>
    </row>
    <row r="344" spans="4:7" ht="15.75" customHeight="1">
      <c r="D344" s="117"/>
      <c r="G344" s="117"/>
    </row>
    <row r="345" spans="4:7" ht="15.75" customHeight="1">
      <c r="D345" s="117"/>
      <c r="G345" s="117"/>
    </row>
    <row r="346" spans="4:7" ht="15.75" customHeight="1">
      <c r="D346" s="117"/>
      <c r="G346" s="117"/>
    </row>
    <row r="347" spans="4:7" ht="15.75" customHeight="1">
      <c r="D347" s="117"/>
      <c r="G347" s="117"/>
    </row>
    <row r="348" spans="4:7" ht="15.75" customHeight="1">
      <c r="D348" s="117"/>
      <c r="G348" s="117"/>
    </row>
    <row r="349" spans="4:7" ht="15.75" customHeight="1">
      <c r="D349" s="117"/>
      <c r="G349" s="117"/>
    </row>
    <row r="350" spans="4:7" ht="15.75" customHeight="1">
      <c r="D350" s="117"/>
      <c r="G350" s="117"/>
    </row>
    <row r="351" spans="4:7" ht="15.75" customHeight="1">
      <c r="D351" s="117"/>
      <c r="G351" s="117"/>
    </row>
    <row r="352" spans="4:7" ht="15.75" customHeight="1">
      <c r="D352" s="117"/>
      <c r="G352" s="117"/>
    </row>
    <row r="353" spans="4:7" ht="15.75" customHeight="1">
      <c r="D353" s="117"/>
      <c r="G353" s="117"/>
    </row>
    <row r="354" spans="4:7" ht="15.75" customHeight="1">
      <c r="D354" s="117"/>
      <c r="G354" s="117"/>
    </row>
    <row r="355" spans="4:7" ht="15.75" customHeight="1">
      <c r="D355" s="117"/>
      <c r="G355" s="117"/>
    </row>
    <row r="356" spans="4:7" ht="15.75" customHeight="1">
      <c r="D356" s="117"/>
      <c r="G356" s="117"/>
    </row>
    <row r="357" spans="4:7" ht="15.75" customHeight="1">
      <c r="D357" s="117"/>
      <c r="G357" s="117"/>
    </row>
    <row r="358" spans="4:7" ht="15.75" customHeight="1">
      <c r="D358" s="117"/>
      <c r="G358" s="117"/>
    </row>
    <row r="359" spans="4:7" ht="15.75" customHeight="1">
      <c r="D359" s="117"/>
      <c r="G359" s="117"/>
    </row>
    <row r="360" spans="4:7" ht="15.75" customHeight="1">
      <c r="D360" s="117"/>
      <c r="G360" s="117"/>
    </row>
    <row r="361" spans="4:7" ht="15.75" customHeight="1">
      <c r="D361" s="117"/>
      <c r="G361" s="117"/>
    </row>
    <row r="362" spans="4:7" ht="15.75" customHeight="1">
      <c r="D362" s="117"/>
      <c r="G362" s="117"/>
    </row>
    <row r="363" spans="4:7" ht="15.75" customHeight="1">
      <c r="D363" s="117"/>
      <c r="G363" s="117"/>
    </row>
    <row r="364" spans="4:7" ht="15.75" customHeight="1">
      <c r="D364" s="117"/>
      <c r="G364" s="117"/>
    </row>
    <row r="365" spans="4:7" ht="15.75" customHeight="1">
      <c r="D365" s="117"/>
      <c r="G365" s="117"/>
    </row>
    <row r="366" spans="4:7" ht="15.75" customHeight="1">
      <c r="D366" s="117"/>
      <c r="G366" s="117"/>
    </row>
    <row r="367" spans="4:7" ht="15.75" customHeight="1">
      <c r="D367" s="117"/>
      <c r="G367" s="117"/>
    </row>
    <row r="368" spans="4:7" ht="15.75" customHeight="1">
      <c r="D368" s="117"/>
      <c r="G368" s="117"/>
    </row>
    <row r="369" spans="4:7" ht="15.75" customHeight="1">
      <c r="D369" s="117"/>
      <c r="G369" s="117"/>
    </row>
    <row r="370" spans="4:7" ht="15.75" customHeight="1">
      <c r="D370" s="117"/>
      <c r="G370" s="117"/>
    </row>
    <row r="371" spans="4:7" ht="15.75" customHeight="1">
      <c r="D371" s="117"/>
      <c r="G371" s="117"/>
    </row>
    <row r="372" spans="4:7" ht="15.75" customHeight="1">
      <c r="D372" s="117"/>
      <c r="G372" s="117"/>
    </row>
    <row r="373" spans="4:7" ht="15.75" customHeight="1">
      <c r="D373" s="117"/>
      <c r="G373" s="117"/>
    </row>
    <row r="374" spans="4:7" ht="15.75" customHeight="1">
      <c r="D374" s="117"/>
      <c r="G374" s="117"/>
    </row>
    <row r="375" spans="4:7" ht="15.75" customHeight="1">
      <c r="D375" s="117"/>
      <c r="G375" s="117"/>
    </row>
    <row r="376" spans="4:7" ht="15.75" customHeight="1">
      <c r="D376" s="117"/>
      <c r="G376" s="117"/>
    </row>
    <row r="377" spans="4:7" ht="15.75" customHeight="1">
      <c r="D377" s="117"/>
      <c r="G377" s="117"/>
    </row>
    <row r="378" spans="4:7" ht="15.75" customHeight="1">
      <c r="D378" s="117"/>
      <c r="G378" s="117"/>
    </row>
    <row r="379" spans="4:7" ht="15.75" customHeight="1">
      <c r="D379" s="117"/>
      <c r="G379" s="117"/>
    </row>
    <row r="380" spans="4:7" ht="15.75" customHeight="1">
      <c r="D380" s="117"/>
      <c r="G380" s="117"/>
    </row>
    <row r="381" spans="4:7" ht="15.75" customHeight="1">
      <c r="D381" s="117"/>
      <c r="G381" s="117"/>
    </row>
    <row r="382" spans="4:7" ht="15.75" customHeight="1">
      <c r="D382" s="117"/>
      <c r="G382" s="117"/>
    </row>
    <row r="383" spans="4:7" ht="15.75" customHeight="1">
      <c r="D383" s="117"/>
      <c r="G383" s="117"/>
    </row>
    <row r="384" spans="4:7" ht="15.75" customHeight="1">
      <c r="D384" s="117"/>
      <c r="G384" s="117"/>
    </row>
    <row r="385" spans="4:7" ht="15.75" customHeight="1">
      <c r="D385" s="117"/>
      <c r="G385" s="117"/>
    </row>
    <row r="386" spans="4:7" ht="15.75" customHeight="1">
      <c r="D386" s="117"/>
      <c r="G386" s="117"/>
    </row>
    <row r="387" spans="4:7" ht="15.75" customHeight="1">
      <c r="D387" s="117"/>
      <c r="G387" s="117"/>
    </row>
    <row r="388" spans="4:7" ht="15.75" customHeight="1">
      <c r="D388" s="117"/>
      <c r="G388" s="117"/>
    </row>
    <row r="389" spans="4:7" ht="15.75" customHeight="1">
      <c r="D389" s="117"/>
      <c r="G389" s="117"/>
    </row>
    <row r="390" spans="4:7" ht="15.75" customHeight="1">
      <c r="D390" s="117"/>
      <c r="G390" s="117"/>
    </row>
    <row r="391" spans="4:7" ht="15.75" customHeight="1">
      <c r="D391" s="117"/>
      <c r="G391" s="117"/>
    </row>
    <row r="392" spans="4:7" ht="15.75" customHeight="1">
      <c r="D392" s="117"/>
      <c r="G392" s="117"/>
    </row>
    <row r="393" spans="4:7" ht="15.75" customHeight="1">
      <c r="D393" s="117"/>
      <c r="G393" s="117"/>
    </row>
    <row r="394" spans="4:7" ht="15.75" customHeight="1">
      <c r="D394" s="117"/>
      <c r="G394" s="117"/>
    </row>
    <row r="395" spans="4:7" ht="15.75" customHeight="1">
      <c r="D395" s="117"/>
      <c r="G395" s="117"/>
    </row>
    <row r="396" spans="4:7" ht="15.75" customHeight="1">
      <c r="D396" s="117"/>
      <c r="G396" s="117"/>
    </row>
    <row r="397" spans="4:7" ht="15.75" customHeight="1">
      <c r="D397" s="117"/>
      <c r="G397" s="117"/>
    </row>
    <row r="398" spans="4:7" ht="15.75" customHeight="1">
      <c r="D398" s="117"/>
      <c r="G398" s="117"/>
    </row>
    <row r="399" spans="4:7" ht="15.75" customHeight="1">
      <c r="D399" s="117"/>
      <c r="G399" s="117"/>
    </row>
    <row r="400" spans="4:7" ht="15.75" customHeight="1">
      <c r="D400" s="117"/>
      <c r="G400" s="117"/>
    </row>
    <row r="401" spans="4:7" ht="15.75" customHeight="1">
      <c r="D401" s="117"/>
      <c r="G401" s="117"/>
    </row>
    <row r="402" spans="4:7" ht="15.75" customHeight="1">
      <c r="D402" s="117"/>
      <c r="G402" s="117"/>
    </row>
    <row r="403" spans="4:7" ht="15.75" customHeight="1">
      <c r="D403" s="117"/>
      <c r="G403" s="117"/>
    </row>
    <row r="404" spans="4:7" ht="15.75" customHeight="1">
      <c r="D404" s="117"/>
      <c r="G404" s="117"/>
    </row>
    <row r="405" spans="4:7" ht="15.75" customHeight="1">
      <c r="D405" s="117"/>
      <c r="G405" s="117"/>
    </row>
    <row r="406" spans="4:7" ht="15.75" customHeight="1">
      <c r="D406" s="117"/>
      <c r="G406" s="117"/>
    </row>
    <row r="407" spans="4:7" ht="15.75" customHeight="1">
      <c r="D407" s="117"/>
      <c r="G407" s="117"/>
    </row>
    <row r="408" spans="4:7" ht="15.75" customHeight="1">
      <c r="D408" s="117"/>
      <c r="G408" s="117"/>
    </row>
    <row r="409" spans="4:7" ht="15.75" customHeight="1">
      <c r="D409" s="117"/>
      <c r="G409" s="117"/>
    </row>
    <row r="410" spans="4:7" ht="15.75" customHeight="1"/>
    <row r="411" spans="4:7" ht="15.75" customHeight="1"/>
    <row r="412" spans="4:7" ht="15.75" customHeight="1"/>
    <row r="413" spans="4:7" ht="15.75" customHeight="1"/>
    <row r="414" spans="4:7" ht="15.75" customHeight="1"/>
    <row r="415" spans="4:7" ht="15.75" customHeight="1"/>
    <row r="416" spans="4:7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spans="1:9" ht="15.75" customHeight="1"/>
    <row r="738" spans="1:9" ht="15.75" customHeight="1">
      <c r="A738" s="119"/>
      <c r="B738" s="120"/>
      <c r="C738" s="120"/>
      <c r="D738" s="120"/>
      <c r="E738" s="120"/>
      <c r="F738" s="120"/>
      <c r="G738" s="120"/>
      <c r="H738" s="120"/>
      <c r="I738" s="120"/>
    </row>
    <row r="739" spans="1:9" ht="15.75" customHeight="1">
      <c r="A739" s="119"/>
      <c r="B739" s="120"/>
      <c r="C739" s="120"/>
      <c r="D739" s="120"/>
      <c r="E739" s="120"/>
      <c r="F739" s="120"/>
      <c r="G739" s="120"/>
      <c r="H739" s="120"/>
      <c r="I739" s="120"/>
    </row>
    <row r="740" spans="1:9" ht="15.75" customHeight="1">
      <c r="A740" s="119"/>
      <c r="B740" s="120"/>
      <c r="C740" s="120"/>
      <c r="D740" s="120"/>
      <c r="E740" s="120"/>
      <c r="F740" s="120"/>
      <c r="G740" s="120"/>
      <c r="H740" s="120"/>
      <c r="I740" s="120"/>
    </row>
    <row r="741" spans="1:9" ht="15.75" customHeight="1">
      <c r="A741" s="119"/>
      <c r="B741" s="120"/>
      <c r="C741" s="120"/>
      <c r="D741" s="120"/>
      <c r="E741" s="120"/>
      <c r="F741" s="120"/>
      <c r="G741" s="120"/>
      <c r="H741" s="120"/>
      <c r="I741" s="120"/>
    </row>
    <row r="742" spans="1:9" ht="15.75" customHeight="1">
      <c r="A742" s="119"/>
      <c r="B742" s="120"/>
      <c r="C742" s="120"/>
      <c r="D742" s="120"/>
      <c r="E742" s="120"/>
      <c r="F742" s="120"/>
      <c r="G742" s="120"/>
      <c r="H742" s="120"/>
      <c r="I742" s="120"/>
    </row>
    <row r="743" spans="1:9" ht="15.75" customHeight="1">
      <c r="A743" s="119"/>
      <c r="B743" s="120"/>
      <c r="C743" s="120"/>
      <c r="D743" s="120"/>
      <c r="E743" s="120"/>
      <c r="F743" s="120"/>
      <c r="G743" s="120"/>
      <c r="H743" s="120"/>
      <c r="I743" s="120"/>
    </row>
    <row r="744" spans="1:9" ht="15.75" customHeight="1">
      <c r="A744" s="119"/>
      <c r="B744" s="120"/>
      <c r="C744" s="120"/>
      <c r="D744" s="120"/>
      <c r="E744" s="120"/>
      <c r="F744" s="120"/>
      <c r="G744" s="120"/>
      <c r="H744" s="120"/>
      <c r="I744" s="120"/>
    </row>
    <row r="745" spans="1:9" ht="15.75" customHeight="1">
      <c r="A745" s="119"/>
      <c r="B745" s="120"/>
      <c r="C745" s="120"/>
      <c r="D745" s="120"/>
      <c r="E745" s="120"/>
      <c r="F745" s="120"/>
      <c r="G745" s="120"/>
      <c r="H745" s="120"/>
      <c r="I745" s="120"/>
    </row>
    <row r="746" spans="1:9" ht="15.75" customHeight="1">
      <c r="A746" s="119"/>
      <c r="B746" s="120"/>
      <c r="C746" s="120"/>
      <c r="D746" s="120"/>
      <c r="E746" s="120"/>
      <c r="F746" s="120"/>
      <c r="G746" s="120"/>
      <c r="H746" s="120"/>
      <c r="I746" s="120"/>
    </row>
    <row r="747" spans="1:9" ht="15.75" customHeight="1">
      <c r="A747" s="119"/>
      <c r="B747" s="120"/>
      <c r="C747" s="120"/>
      <c r="D747" s="120"/>
      <c r="E747" s="120"/>
      <c r="F747" s="120"/>
      <c r="G747" s="120"/>
      <c r="H747" s="120"/>
      <c r="I747" s="120"/>
    </row>
    <row r="748" spans="1:9" ht="15.75" customHeight="1">
      <c r="A748" s="119"/>
      <c r="B748" s="120"/>
      <c r="C748" s="120"/>
      <c r="D748" s="120"/>
      <c r="E748" s="120"/>
      <c r="F748" s="120"/>
      <c r="G748" s="120"/>
      <c r="H748" s="120"/>
      <c r="I748" s="120"/>
    </row>
    <row r="749" spans="1:9" ht="15.75" customHeight="1">
      <c r="A749" s="119"/>
      <c r="B749" s="120"/>
      <c r="C749" s="120"/>
      <c r="D749" s="120"/>
      <c r="E749" s="120"/>
      <c r="F749" s="120"/>
      <c r="G749" s="120"/>
      <c r="H749" s="120"/>
      <c r="I749" s="120"/>
    </row>
    <row r="750" spans="1:9" ht="15.75" customHeight="1">
      <c r="A750" s="119"/>
      <c r="B750" s="120"/>
      <c r="C750" s="120"/>
      <c r="D750" s="120"/>
      <c r="E750" s="120"/>
      <c r="F750" s="120"/>
      <c r="G750" s="120"/>
      <c r="H750" s="120"/>
      <c r="I750" s="120"/>
    </row>
    <row r="751" spans="1:9" ht="15.75" customHeight="1">
      <c r="A751" s="119"/>
      <c r="B751" s="120"/>
      <c r="C751" s="120"/>
      <c r="D751" s="120"/>
      <c r="E751" s="120"/>
      <c r="F751" s="120"/>
      <c r="G751" s="120"/>
      <c r="H751" s="120"/>
      <c r="I751" s="120"/>
    </row>
    <row r="752" spans="1:9" ht="15.75" customHeight="1">
      <c r="A752" s="119"/>
      <c r="B752" s="120"/>
      <c r="C752" s="120"/>
      <c r="D752" s="120"/>
      <c r="E752" s="120"/>
      <c r="F752" s="120"/>
      <c r="G752" s="120"/>
      <c r="H752" s="120"/>
      <c r="I752" s="120"/>
    </row>
    <row r="753" spans="1:9" ht="15.75" customHeight="1">
      <c r="A753" s="119"/>
      <c r="B753" s="120"/>
      <c r="C753" s="120"/>
      <c r="D753" s="120"/>
      <c r="E753" s="120"/>
      <c r="F753" s="120"/>
      <c r="G753" s="120"/>
      <c r="H753" s="120"/>
      <c r="I753" s="120"/>
    </row>
    <row r="754" spans="1:9" ht="15.75" customHeight="1">
      <c r="A754" s="119"/>
      <c r="B754" s="120"/>
      <c r="C754" s="120"/>
      <c r="D754" s="120"/>
      <c r="E754" s="120"/>
      <c r="F754" s="120"/>
      <c r="G754" s="120"/>
      <c r="H754" s="120"/>
      <c r="I754" s="120"/>
    </row>
    <row r="755" spans="1:9" ht="15.75" customHeight="1">
      <c r="A755" s="119"/>
      <c r="B755" s="120"/>
      <c r="C755" s="120"/>
      <c r="D755" s="120"/>
      <c r="E755" s="120"/>
      <c r="F755" s="120"/>
      <c r="G755" s="120"/>
      <c r="H755" s="120"/>
      <c r="I755" s="120"/>
    </row>
    <row r="756" spans="1:9" ht="15.75" customHeight="1">
      <c r="A756" s="119"/>
      <c r="B756" s="120"/>
      <c r="C756" s="120"/>
      <c r="D756" s="120"/>
      <c r="E756" s="120"/>
      <c r="F756" s="120"/>
      <c r="G756" s="120"/>
      <c r="H756" s="120"/>
      <c r="I756" s="120"/>
    </row>
    <row r="757" spans="1:9" ht="15.75" customHeight="1">
      <c r="A757" s="119"/>
      <c r="B757" s="120"/>
      <c r="C757" s="120"/>
      <c r="D757" s="120"/>
      <c r="E757" s="120"/>
      <c r="F757" s="120"/>
      <c r="G757" s="120"/>
      <c r="H757" s="120"/>
      <c r="I757" s="120"/>
    </row>
    <row r="758" spans="1:9" ht="15.75" customHeight="1">
      <c r="A758" s="119"/>
      <c r="B758" s="120"/>
      <c r="C758" s="120"/>
      <c r="D758" s="120"/>
      <c r="E758" s="120"/>
      <c r="F758" s="120"/>
      <c r="G758" s="120"/>
      <c r="H758" s="120"/>
      <c r="I758" s="120"/>
    </row>
    <row r="759" spans="1:9" ht="15.75" customHeight="1">
      <c r="A759" s="119"/>
      <c r="B759" s="120"/>
      <c r="C759" s="120"/>
      <c r="D759" s="120"/>
      <c r="E759" s="120"/>
      <c r="F759" s="120"/>
      <c r="G759" s="120"/>
      <c r="H759" s="120"/>
      <c r="I759" s="120"/>
    </row>
    <row r="760" spans="1:9" ht="15.75" customHeight="1">
      <c r="A760" s="119"/>
      <c r="B760" s="120"/>
      <c r="C760" s="120"/>
      <c r="D760" s="120"/>
      <c r="E760" s="120"/>
      <c r="F760" s="120"/>
      <c r="G760" s="120"/>
      <c r="H760" s="120"/>
      <c r="I760" s="120"/>
    </row>
    <row r="761" spans="1:9" ht="15.75" customHeight="1">
      <c r="A761" s="119"/>
      <c r="B761" s="120"/>
      <c r="C761" s="120"/>
      <c r="D761" s="120"/>
      <c r="E761" s="120"/>
      <c r="F761" s="120"/>
      <c r="G761" s="120"/>
      <c r="H761" s="120"/>
      <c r="I761" s="120"/>
    </row>
    <row r="762" spans="1:9" ht="15.75" customHeight="1">
      <c r="A762" s="119"/>
      <c r="B762" s="120"/>
      <c r="C762" s="120"/>
      <c r="D762" s="120"/>
      <c r="E762" s="120"/>
      <c r="F762" s="120"/>
      <c r="G762" s="120"/>
      <c r="H762" s="120"/>
      <c r="I762" s="120"/>
    </row>
    <row r="763" spans="1:9" ht="15.75" customHeight="1">
      <c r="A763" s="119"/>
      <c r="B763" s="120"/>
      <c r="C763" s="120"/>
      <c r="D763" s="120"/>
      <c r="E763" s="120"/>
      <c r="F763" s="120"/>
      <c r="G763" s="120"/>
      <c r="H763" s="120"/>
      <c r="I763" s="120"/>
    </row>
    <row r="764" spans="1:9" ht="15.75" customHeight="1">
      <c r="A764" s="119"/>
      <c r="B764" s="120"/>
      <c r="C764" s="120"/>
      <c r="D764" s="120"/>
      <c r="E764" s="120"/>
      <c r="F764" s="120"/>
      <c r="G764" s="120"/>
      <c r="H764" s="120"/>
      <c r="I764" s="120"/>
    </row>
    <row r="765" spans="1:9" ht="15.75" customHeight="1">
      <c r="A765" s="119"/>
      <c r="B765" s="120"/>
      <c r="C765" s="120"/>
      <c r="D765" s="120"/>
      <c r="E765" s="120"/>
      <c r="F765" s="120"/>
      <c r="G765" s="120"/>
      <c r="H765" s="120"/>
      <c r="I765" s="120"/>
    </row>
    <row r="766" spans="1:9" ht="15.75" customHeight="1">
      <c r="A766" s="119"/>
      <c r="B766" s="120"/>
      <c r="C766" s="120"/>
      <c r="D766" s="120"/>
      <c r="E766" s="120"/>
      <c r="F766" s="120"/>
      <c r="G766" s="120"/>
      <c r="H766" s="120"/>
      <c r="I766" s="120"/>
    </row>
    <row r="767" spans="1:9" ht="15.75" customHeight="1">
      <c r="A767" s="119"/>
      <c r="B767" s="120"/>
      <c r="C767" s="120"/>
      <c r="D767" s="120"/>
      <c r="E767" s="120"/>
      <c r="F767" s="120"/>
      <c r="G767" s="120"/>
      <c r="H767" s="120"/>
      <c r="I767" s="120"/>
    </row>
    <row r="768" spans="1:9" ht="15.75" customHeight="1">
      <c r="A768" s="119"/>
      <c r="B768" s="120"/>
      <c r="C768" s="120"/>
      <c r="D768" s="120"/>
      <c r="E768" s="120"/>
      <c r="F768" s="120"/>
      <c r="G768" s="120"/>
      <c r="H768" s="120"/>
      <c r="I768" s="120"/>
    </row>
    <row r="769" spans="1:9" ht="15.75" customHeight="1">
      <c r="A769" s="119"/>
      <c r="B769" s="120"/>
      <c r="C769" s="120"/>
      <c r="D769" s="120"/>
      <c r="E769" s="120"/>
      <c r="F769" s="120"/>
      <c r="G769" s="120"/>
      <c r="H769" s="120"/>
      <c r="I769" s="120"/>
    </row>
    <row r="770" spans="1:9" ht="15.75" customHeight="1">
      <c r="A770" s="119"/>
      <c r="B770" s="120"/>
      <c r="C770" s="120"/>
      <c r="D770" s="120"/>
      <c r="E770" s="120"/>
      <c r="F770" s="120"/>
      <c r="G770" s="120"/>
      <c r="H770" s="120"/>
      <c r="I770" s="120"/>
    </row>
    <row r="771" spans="1:9" ht="15.75" customHeight="1">
      <c r="A771" s="119"/>
      <c r="B771" s="120"/>
      <c r="C771" s="120"/>
      <c r="D771" s="120"/>
      <c r="E771" s="120"/>
      <c r="F771" s="120"/>
      <c r="G771" s="120"/>
      <c r="H771" s="120"/>
      <c r="I771" s="120"/>
    </row>
    <row r="772" spans="1:9" ht="15.75" customHeight="1">
      <c r="A772" s="119"/>
      <c r="B772" s="120"/>
      <c r="C772" s="120"/>
      <c r="D772" s="120"/>
      <c r="E772" s="120"/>
      <c r="F772" s="120"/>
      <c r="G772" s="120"/>
      <c r="H772" s="120"/>
      <c r="I772" s="120"/>
    </row>
    <row r="773" spans="1:9" ht="15.75" customHeight="1">
      <c r="A773" s="119"/>
      <c r="B773" s="120"/>
      <c r="C773" s="120"/>
      <c r="D773" s="120"/>
      <c r="E773" s="120"/>
      <c r="F773" s="120"/>
      <c r="G773" s="120"/>
      <c r="H773" s="120"/>
      <c r="I773" s="120"/>
    </row>
    <row r="774" spans="1:9" ht="15.75" customHeight="1">
      <c r="A774" s="119"/>
      <c r="B774" s="120"/>
      <c r="C774" s="120"/>
      <c r="D774" s="120"/>
      <c r="E774" s="120"/>
      <c r="F774" s="120"/>
      <c r="G774" s="120"/>
      <c r="H774" s="120"/>
      <c r="I774" s="120"/>
    </row>
    <row r="775" spans="1:9" ht="15.75" customHeight="1">
      <c r="A775" s="119"/>
      <c r="B775" s="120"/>
      <c r="C775" s="120"/>
      <c r="D775" s="120"/>
      <c r="E775" s="120"/>
      <c r="F775" s="120"/>
      <c r="G775" s="120"/>
      <c r="H775" s="120"/>
      <c r="I775" s="120"/>
    </row>
    <row r="776" spans="1:9" ht="15.75" customHeight="1">
      <c r="A776" s="119"/>
      <c r="B776" s="120"/>
      <c r="C776" s="120"/>
      <c r="D776" s="120"/>
      <c r="E776" s="120"/>
      <c r="F776" s="120"/>
      <c r="G776" s="120"/>
      <c r="H776" s="120"/>
      <c r="I776" s="120"/>
    </row>
    <row r="777" spans="1:9" ht="15.75" customHeight="1">
      <c r="A777" s="119"/>
      <c r="B777" s="120"/>
      <c r="C777" s="120"/>
      <c r="D777" s="120"/>
      <c r="E777" s="120"/>
      <c r="F777" s="120"/>
      <c r="G777" s="120"/>
      <c r="H777" s="120"/>
      <c r="I777" s="120"/>
    </row>
    <row r="778" spans="1:9" ht="15.75" customHeight="1">
      <c r="A778" s="119"/>
      <c r="B778" s="120"/>
      <c r="C778" s="120"/>
      <c r="D778" s="120"/>
      <c r="E778" s="120"/>
      <c r="F778" s="120"/>
      <c r="G778" s="120"/>
      <c r="H778" s="120"/>
      <c r="I778" s="120"/>
    </row>
    <row r="779" spans="1:9" ht="15.75" customHeight="1">
      <c r="A779" s="119"/>
      <c r="B779" s="120"/>
      <c r="C779" s="120"/>
      <c r="D779" s="120"/>
      <c r="E779" s="120"/>
      <c r="F779" s="120"/>
      <c r="G779" s="120"/>
      <c r="H779" s="120"/>
      <c r="I779" s="120"/>
    </row>
    <row r="780" spans="1:9" ht="15.75" customHeight="1">
      <c r="A780" s="119"/>
      <c r="B780" s="120"/>
      <c r="C780" s="120"/>
      <c r="D780" s="120"/>
      <c r="E780" s="120"/>
      <c r="F780" s="120"/>
      <c r="G780" s="120"/>
      <c r="H780" s="120"/>
      <c r="I780" s="120"/>
    </row>
    <row r="781" spans="1:9" ht="15.75" customHeight="1">
      <c r="A781" s="119"/>
      <c r="B781" s="120"/>
      <c r="C781" s="120"/>
      <c r="D781" s="120"/>
      <c r="E781" s="120"/>
      <c r="F781" s="120"/>
      <c r="G781" s="120"/>
      <c r="H781" s="120"/>
      <c r="I781" s="120"/>
    </row>
    <row r="782" spans="1:9" ht="15.75" customHeight="1">
      <c r="A782" s="119"/>
      <c r="B782" s="120"/>
      <c r="C782" s="120"/>
      <c r="D782" s="120"/>
      <c r="E782" s="120"/>
      <c r="F782" s="120"/>
      <c r="G782" s="120"/>
      <c r="H782" s="120"/>
      <c r="I782" s="120"/>
    </row>
    <row r="783" spans="1:9" ht="15.75" customHeight="1">
      <c r="A783" s="119"/>
      <c r="B783" s="120"/>
      <c r="C783" s="120"/>
      <c r="D783" s="120"/>
      <c r="E783" s="120"/>
      <c r="F783" s="120"/>
      <c r="G783" s="120"/>
      <c r="H783" s="120"/>
      <c r="I783" s="120"/>
    </row>
    <row r="784" spans="1:9" ht="15.75" customHeight="1">
      <c r="A784" s="119"/>
      <c r="B784" s="120"/>
      <c r="C784" s="120"/>
      <c r="D784" s="120"/>
      <c r="E784" s="120"/>
      <c r="F784" s="120"/>
      <c r="G784" s="120"/>
      <c r="H784" s="120"/>
      <c r="I784" s="120"/>
    </row>
    <row r="785" spans="1:9" ht="15.75" customHeight="1">
      <c r="A785" s="119"/>
      <c r="B785" s="120"/>
      <c r="C785" s="120"/>
      <c r="D785" s="120"/>
      <c r="E785" s="120"/>
      <c r="F785" s="120"/>
      <c r="G785" s="120"/>
      <c r="H785" s="120"/>
      <c r="I785" s="120"/>
    </row>
    <row r="786" spans="1:9" ht="15.75" customHeight="1">
      <c r="A786" s="119"/>
      <c r="B786" s="120"/>
      <c r="C786" s="120"/>
      <c r="D786" s="120"/>
      <c r="E786" s="120"/>
      <c r="F786" s="120"/>
      <c r="G786" s="120"/>
      <c r="H786" s="120"/>
      <c r="I786" s="120"/>
    </row>
    <row r="787" spans="1:9" ht="15.75" customHeight="1">
      <c r="A787" s="119"/>
      <c r="B787" s="120"/>
      <c r="C787" s="120"/>
      <c r="D787" s="120"/>
      <c r="E787" s="120"/>
      <c r="F787" s="120"/>
      <c r="G787" s="120"/>
      <c r="H787" s="120"/>
      <c r="I787" s="120"/>
    </row>
    <row r="788" spans="1:9" ht="15.75" customHeight="1">
      <c r="A788" s="119"/>
      <c r="B788" s="120"/>
      <c r="C788" s="120"/>
      <c r="D788" s="120"/>
      <c r="E788" s="120"/>
      <c r="F788" s="120"/>
      <c r="G788" s="120"/>
      <c r="H788" s="120"/>
      <c r="I788" s="120"/>
    </row>
    <row r="789" spans="1:9" ht="15.75" customHeight="1">
      <c r="A789" s="119"/>
      <c r="B789" s="120"/>
      <c r="C789" s="120"/>
      <c r="D789" s="120"/>
      <c r="E789" s="120"/>
      <c r="F789" s="120"/>
      <c r="G789" s="120"/>
      <c r="H789" s="120"/>
      <c r="I789" s="120"/>
    </row>
    <row r="790" spans="1:9" ht="15.75" customHeight="1">
      <c r="A790" s="119"/>
      <c r="B790" s="120"/>
      <c r="C790" s="120"/>
      <c r="D790" s="120"/>
      <c r="E790" s="120"/>
      <c r="F790" s="120"/>
      <c r="G790" s="120"/>
      <c r="H790" s="120"/>
      <c r="I790" s="120"/>
    </row>
    <row r="791" spans="1:9" ht="15.75" customHeight="1">
      <c r="A791" s="119"/>
      <c r="B791" s="120"/>
      <c r="C791" s="120"/>
      <c r="D791" s="120"/>
      <c r="E791" s="120"/>
      <c r="F791" s="120"/>
      <c r="G791" s="120"/>
      <c r="H791" s="120"/>
      <c r="I791" s="120"/>
    </row>
    <row r="792" spans="1:9" ht="15.75" customHeight="1">
      <c r="A792" s="119"/>
      <c r="B792" s="120"/>
      <c r="C792" s="120"/>
      <c r="D792" s="120"/>
      <c r="E792" s="120"/>
      <c r="F792" s="120"/>
      <c r="G792" s="120"/>
      <c r="H792" s="120"/>
      <c r="I792" s="120"/>
    </row>
    <row r="793" spans="1:9" ht="15.75" customHeight="1">
      <c r="A793" s="119"/>
      <c r="B793" s="120"/>
      <c r="C793" s="120"/>
      <c r="D793" s="120"/>
      <c r="E793" s="120"/>
      <c r="F793" s="120"/>
      <c r="G793" s="120"/>
      <c r="H793" s="120"/>
      <c r="I793" s="120"/>
    </row>
    <row r="794" spans="1:9" ht="15.75" customHeight="1">
      <c r="A794" s="119"/>
      <c r="B794" s="120"/>
      <c r="C794" s="120"/>
      <c r="D794" s="120"/>
      <c r="E794" s="120"/>
      <c r="F794" s="120"/>
      <c r="G794" s="120"/>
      <c r="H794" s="120"/>
      <c r="I794" s="120"/>
    </row>
    <row r="795" spans="1:9" ht="15.75" customHeight="1">
      <c r="A795" s="119"/>
      <c r="B795" s="120"/>
      <c r="C795" s="120"/>
      <c r="D795" s="120"/>
      <c r="E795" s="120"/>
      <c r="F795" s="120"/>
      <c r="G795" s="120"/>
      <c r="H795" s="120"/>
      <c r="I795" s="120"/>
    </row>
    <row r="796" spans="1:9" ht="15.75" customHeight="1">
      <c r="A796" s="119"/>
      <c r="B796" s="120"/>
      <c r="C796" s="120"/>
      <c r="D796" s="120"/>
      <c r="E796" s="120"/>
      <c r="F796" s="120"/>
      <c r="G796" s="120"/>
      <c r="H796" s="120"/>
      <c r="I796" s="120"/>
    </row>
    <row r="797" spans="1:9" ht="15.75" customHeight="1">
      <c r="A797" s="119"/>
      <c r="B797" s="120"/>
      <c r="C797" s="120"/>
      <c r="D797" s="120"/>
      <c r="E797" s="120"/>
      <c r="F797" s="120"/>
      <c r="G797" s="120"/>
      <c r="H797" s="120"/>
      <c r="I797" s="120"/>
    </row>
    <row r="798" spans="1:9" ht="15.75" customHeight="1">
      <c r="A798" s="119"/>
      <c r="B798" s="120"/>
      <c r="C798" s="120"/>
      <c r="D798" s="120"/>
      <c r="E798" s="120"/>
      <c r="F798" s="120"/>
      <c r="G798" s="120"/>
      <c r="H798" s="120"/>
      <c r="I798" s="120"/>
    </row>
    <row r="799" spans="1:9" ht="15.75" customHeight="1">
      <c r="A799" s="119"/>
      <c r="B799" s="120"/>
      <c r="C799" s="120"/>
      <c r="D799" s="120"/>
      <c r="E799" s="120"/>
      <c r="F799" s="120"/>
      <c r="G799" s="120"/>
      <c r="H799" s="120"/>
      <c r="I799" s="120"/>
    </row>
    <row r="800" spans="1:9" ht="15.75" customHeight="1">
      <c r="A800" s="119"/>
      <c r="B800" s="120"/>
      <c r="C800" s="120"/>
      <c r="D800" s="120"/>
      <c r="E800" s="120"/>
      <c r="F800" s="120"/>
      <c r="G800" s="120"/>
      <c r="H800" s="120"/>
      <c r="I800" s="120"/>
    </row>
    <row r="801" spans="1:9" ht="15.75" customHeight="1">
      <c r="A801" s="119"/>
      <c r="B801" s="120"/>
      <c r="C801" s="120"/>
      <c r="D801" s="120"/>
      <c r="E801" s="120"/>
      <c r="F801" s="120"/>
      <c r="G801" s="120"/>
      <c r="H801" s="120"/>
      <c r="I801" s="120"/>
    </row>
    <row r="802" spans="1:9" ht="15.75" customHeight="1">
      <c r="A802" s="119"/>
      <c r="B802" s="120"/>
      <c r="C802" s="120"/>
      <c r="D802" s="120"/>
      <c r="E802" s="120"/>
      <c r="F802" s="120"/>
      <c r="G802" s="120"/>
      <c r="H802" s="120"/>
      <c r="I802" s="120"/>
    </row>
    <row r="803" spans="1:9" ht="15.75" customHeight="1">
      <c r="A803" s="119"/>
      <c r="B803" s="120"/>
      <c r="C803" s="120"/>
      <c r="D803" s="120"/>
      <c r="E803" s="120"/>
      <c r="F803" s="120"/>
      <c r="G803" s="120"/>
      <c r="H803" s="120"/>
      <c r="I803" s="120"/>
    </row>
    <row r="804" spans="1:9" ht="15.75" customHeight="1">
      <c r="A804" s="119"/>
      <c r="B804" s="120"/>
      <c r="C804" s="120"/>
      <c r="D804" s="120"/>
      <c r="E804" s="120"/>
      <c r="F804" s="120"/>
      <c r="G804" s="120"/>
      <c r="H804" s="120"/>
      <c r="I804" s="120"/>
    </row>
    <row r="805" spans="1:9" ht="15.75" customHeight="1">
      <c r="A805" s="119"/>
      <c r="B805" s="120"/>
      <c r="C805" s="120"/>
      <c r="D805" s="120"/>
      <c r="E805" s="120"/>
      <c r="F805" s="120"/>
      <c r="G805" s="120"/>
      <c r="H805" s="120"/>
      <c r="I805" s="120"/>
    </row>
    <row r="806" spans="1:9" ht="15.75" customHeight="1">
      <c r="A806" s="119"/>
      <c r="B806" s="120"/>
      <c r="C806" s="120"/>
      <c r="D806" s="120"/>
      <c r="E806" s="120"/>
      <c r="F806" s="120"/>
      <c r="G806" s="120"/>
      <c r="H806" s="120"/>
      <c r="I806" s="120"/>
    </row>
    <row r="807" spans="1:9" ht="15.75" customHeight="1">
      <c r="A807" s="119"/>
      <c r="B807" s="120"/>
      <c r="C807" s="120"/>
      <c r="D807" s="120"/>
      <c r="E807" s="120"/>
      <c r="F807" s="120"/>
      <c r="G807" s="120"/>
      <c r="H807" s="120"/>
      <c r="I807" s="120"/>
    </row>
    <row r="808" spans="1:9" ht="15.75" customHeight="1">
      <c r="A808" s="119"/>
      <c r="B808" s="120"/>
      <c r="C808" s="120"/>
      <c r="D808" s="120"/>
      <c r="E808" s="120"/>
      <c r="F808" s="120"/>
      <c r="G808" s="120"/>
      <c r="H808" s="120"/>
      <c r="I808" s="120"/>
    </row>
    <row r="809" spans="1:9" ht="15.75" customHeight="1">
      <c r="A809" s="119"/>
      <c r="B809" s="120"/>
      <c r="C809" s="120"/>
      <c r="D809" s="120"/>
      <c r="E809" s="120"/>
      <c r="F809" s="120"/>
      <c r="G809" s="120"/>
      <c r="H809" s="120"/>
      <c r="I809" s="120"/>
    </row>
    <row r="810" spans="1:9" ht="15.75" customHeight="1">
      <c r="A810" s="119"/>
      <c r="B810" s="120"/>
      <c r="C810" s="120"/>
      <c r="D810" s="120"/>
      <c r="E810" s="120"/>
      <c r="F810" s="120"/>
      <c r="G810" s="120"/>
      <c r="H810" s="120"/>
      <c r="I810" s="120"/>
    </row>
    <row r="811" spans="1:9" ht="15.75" customHeight="1">
      <c r="A811" s="119"/>
      <c r="B811" s="120"/>
      <c r="C811" s="120"/>
      <c r="D811" s="120"/>
      <c r="E811" s="120"/>
      <c r="F811" s="120"/>
      <c r="G811" s="120"/>
      <c r="H811" s="120"/>
      <c r="I811" s="120"/>
    </row>
    <row r="812" spans="1:9" ht="15.75" customHeight="1">
      <c r="A812" s="119"/>
      <c r="B812" s="120"/>
      <c r="C812" s="120"/>
      <c r="D812" s="120"/>
      <c r="E812" s="120"/>
      <c r="F812" s="120"/>
      <c r="G812" s="120"/>
      <c r="H812" s="120"/>
      <c r="I812" s="120"/>
    </row>
    <row r="813" spans="1:9" ht="15.75" customHeight="1">
      <c r="A813" s="119"/>
      <c r="B813" s="120"/>
      <c r="C813" s="120"/>
      <c r="D813" s="120"/>
      <c r="E813" s="120"/>
      <c r="F813" s="120"/>
      <c r="G813" s="120"/>
      <c r="H813" s="120"/>
      <c r="I813" s="120"/>
    </row>
    <row r="814" spans="1:9" ht="15.75" customHeight="1">
      <c r="A814" s="119"/>
      <c r="B814" s="120"/>
      <c r="C814" s="120"/>
      <c r="D814" s="120"/>
      <c r="E814" s="120"/>
      <c r="F814" s="120"/>
      <c r="G814" s="120"/>
      <c r="H814" s="120"/>
      <c r="I814" s="120"/>
    </row>
    <row r="815" spans="1:9" ht="15.75" customHeight="1">
      <c r="A815" s="119"/>
      <c r="B815" s="120"/>
      <c r="C815" s="120"/>
      <c r="D815" s="120"/>
      <c r="E815" s="120"/>
      <c r="F815" s="120"/>
      <c r="G815" s="120"/>
      <c r="H815" s="120"/>
      <c r="I815" s="120"/>
    </row>
    <row r="816" spans="1:9" ht="15.75" customHeight="1">
      <c r="A816" s="119"/>
      <c r="B816" s="120"/>
      <c r="C816" s="120"/>
      <c r="D816" s="120"/>
      <c r="E816" s="120"/>
      <c r="F816" s="120"/>
      <c r="G816" s="120"/>
      <c r="H816" s="120"/>
      <c r="I816" s="120"/>
    </row>
    <row r="817" spans="1:9" ht="15.75" customHeight="1">
      <c r="A817" s="119"/>
      <c r="B817" s="120"/>
      <c r="C817" s="120"/>
      <c r="D817" s="120"/>
      <c r="E817" s="120"/>
      <c r="F817" s="120"/>
      <c r="G817" s="120"/>
      <c r="H817" s="120"/>
      <c r="I817" s="120"/>
    </row>
    <row r="818" spans="1:9" ht="15.75" customHeight="1">
      <c r="A818" s="119"/>
      <c r="B818" s="120"/>
      <c r="C818" s="120"/>
      <c r="D818" s="120"/>
      <c r="E818" s="120"/>
      <c r="F818" s="120"/>
      <c r="G818" s="120"/>
      <c r="H818" s="120"/>
      <c r="I818" s="120"/>
    </row>
    <row r="819" spans="1:9" ht="15.75" customHeight="1">
      <c r="A819" s="119"/>
      <c r="B819" s="120"/>
      <c r="C819" s="120"/>
      <c r="D819" s="120"/>
      <c r="E819" s="120"/>
      <c r="F819" s="120"/>
      <c r="G819" s="120"/>
      <c r="H819" s="120"/>
      <c r="I819" s="120"/>
    </row>
    <row r="820" spans="1:9" ht="15.75" customHeight="1">
      <c r="A820" s="119"/>
      <c r="B820" s="120"/>
      <c r="C820" s="120"/>
      <c r="D820" s="120"/>
      <c r="E820" s="120"/>
      <c r="F820" s="120"/>
      <c r="G820" s="120"/>
      <c r="H820" s="120"/>
      <c r="I820" s="120"/>
    </row>
    <row r="821" spans="1:9" ht="15.75" customHeight="1">
      <c r="A821" s="119"/>
      <c r="B821" s="120"/>
      <c r="C821" s="120"/>
      <c r="D821" s="120"/>
      <c r="E821" s="120"/>
      <c r="F821" s="120"/>
      <c r="G821" s="120"/>
      <c r="H821" s="120"/>
      <c r="I821" s="120"/>
    </row>
    <row r="822" spans="1:9" ht="15.75" customHeight="1">
      <c r="A822" s="119"/>
      <c r="B822" s="120"/>
      <c r="C822" s="120"/>
      <c r="D822" s="120"/>
      <c r="E822" s="120"/>
      <c r="F822" s="120"/>
      <c r="G822" s="120"/>
      <c r="H822" s="120"/>
      <c r="I822" s="120"/>
    </row>
    <row r="823" spans="1:9" ht="15.75" customHeight="1">
      <c r="A823" s="119"/>
      <c r="B823" s="120"/>
      <c r="C823" s="120"/>
      <c r="D823" s="120"/>
      <c r="E823" s="120"/>
      <c r="F823" s="120"/>
      <c r="G823" s="120"/>
      <c r="H823" s="120"/>
      <c r="I823" s="120"/>
    </row>
    <row r="824" spans="1:9" ht="15.75" customHeight="1">
      <c r="A824" s="119"/>
      <c r="B824" s="120"/>
      <c r="C824" s="120"/>
      <c r="D824" s="120"/>
      <c r="E824" s="120"/>
      <c r="F824" s="120"/>
      <c r="G824" s="120"/>
      <c r="H824" s="120"/>
      <c r="I824" s="120"/>
    </row>
    <row r="825" spans="1:9" ht="15.75" customHeight="1">
      <c r="A825" s="119"/>
      <c r="B825" s="120"/>
      <c r="C825" s="120"/>
      <c r="D825" s="120"/>
      <c r="E825" s="120"/>
      <c r="F825" s="120"/>
      <c r="G825" s="120"/>
      <c r="H825" s="120"/>
      <c r="I825" s="120"/>
    </row>
    <row r="826" spans="1:9" ht="15.75" customHeight="1">
      <c r="A826" s="119"/>
      <c r="B826" s="120"/>
      <c r="C826" s="120"/>
      <c r="D826" s="120"/>
      <c r="E826" s="120"/>
      <c r="F826" s="120"/>
      <c r="G826" s="120"/>
      <c r="H826" s="120"/>
      <c r="I826" s="120"/>
    </row>
    <row r="827" spans="1:9" ht="15.75" customHeight="1">
      <c r="A827" s="119"/>
      <c r="B827" s="120"/>
      <c r="C827" s="120"/>
      <c r="D827" s="120"/>
      <c r="E827" s="120"/>
      <c r="F827" s="120"/>
      <c r="G827" s="120"/>
      <c r="H827" s="120"/>
      <c r="I827" s="120"/>
    </row>
    <row r="828" spans="1:9" ht="15.75" customHeight="1">
      <c r="A828" s="119"/>
      <c r="B828" s="120"/>
      <c r="C828" s="120"/>
      <c r="D828" s="120"/>
      <c r="E828" s="120"/>
      <c r="F828" s="120"/>
      <c r="G828" s="120"/>
      <c r="H828" s="120"/>
      <c r="I828" s="120"/>
    </row>
    <row r="829" spans="1:9" ht="15.75" customHeight="1">
      <c r="A829" s="119"/>
      <c r="B829" s="120"/>
      <c r="C829" s="120"/>
      <c r="D829" s="120"/>
      <c r="E829" s="120"/>
      <c r="F829" s="120"/>
      <c r="G829" s="120"/>
      <c r="H829" s="120"/>
      <c r="I829" s="120"/>
    </row>
    <row r="830" spans="1:9" ht="15.75" customHeight="1">
      <c r="A830" s="119"/>
      <c r="B830" s="120"/>
      <c r="C830" s="120"/>
      <c r="D830" s="120"/>
      <c r="E830" s="120"/>
      <c r="F830" s="120"/>
      <c r="G830" s="120"/>
      <c r="H830" s="120"/>
      <c r="I830" s="120"/>
    </row>
    <row r="831" spans="1:9" ht="15.75" customHeight="1">
      <c r="A831" s="119"/>
      <c r="B831" s="120"/>
      <c r="C831" s="120"/>
      <c r="D831" s="120"/>
      <c r="E831" s="120"/>
      <c r="F831" s="120"/>
      <c r="G831" s="120"/>
      <c r="H831" s="120"/>
      <c r="I831" s="120"/>
    </row>
    <row r="832" spans="1:9" ht="15.75" customHeight="1">
      <c r="A832" s="119"/>
      <c r="B832" s="120"/>
      <c r="C832" s="120"/>
      <c r="D832" s="120"/>
      <c r="E832" s="120"/>
      <c r="F832" s="120"/>
      <c r="G832" s="120"/>
      <c r="H832" s="120"/>
      <c r="I832" s="120"/>
    </row>
    <row r="833" spans="1:9" ht="15.75" customHeight="1">
      <c r="A833" s="119"/>
      <c r="B833" s="120"/>
      <c r="C833" s="120"/>
      <c r="D833" s="120"/>
      <c r="E833" s="120"/>
      <c r="F833" s="120"/>
      <c r="G833" s="120"/>
      <c r="H833" s="120"/>
      <c r="I833" s="120"/>
    </row>
    <row r="834" spans="1:9" ht="15.75" customHeight="1">
      <c r="A834" s="119"/>
      <c r="B834" s="120"/>
      <c r="C834" s="120"/>
      <c r="D834" s="120"/>
      <c r="E834" s="120"/>
      <c r="F834" s="120"/>
      <c r="G834" s="120"/>
      <c r="H834" s="120"/>
      <c r="I834" s="120"/>
    </row>
    <row r="835" spans="1:9" ht="15.75" customHeight="1">
      <c r="A835" s="119"/>
      <c r="B835" s="120"/>
      <c r="C835" s="120"/>
      <c r="D835" s="120"/>
      <c r="E835" s="120"/>
      <c r="F835" s="120"/>
      <c r="G835" s="120"/>
      <c r="H835" s="120"/>
      <c r="I835" s="120"/>
    </row>
    <row r="836" spans="1:9" ht="15.75" customHeight="1">
      <c r="A836" s="119"/>
      <c r="B836" s="120"/>
      <c r="C836" s="120"/>
      <c r="D836" s="120"/>
      <c r="E836" s="120"/>
      <c r="F836" s="120"/>
      <c r="G836" s="120"/>
      <c r="H836" s="120"/>
      <c r="I836" s="120"/>
    </row>
    <row r="837" spans="1:9" ht="15.75" customHeight="1">
      <c r="A837" s="119"/>
      <c r="B837" s="120"/>
      <c r="C837" s="120"/>
      <c r="D837" s="120"/>
      <c r="E837" s="120"/>
      <c r="F837" s="120"/>
      <c r="G837" s="120"/>
      <c r="H837" s="120"/>
      <c r="I837" s="120"/>
    </row>
    <row r="838" spans="1:9" ht="15.75" customHeight="1">
      <c r="A838" s="119"/>
      <c r="B838" s="120"/>
      <c r="C838" s="120"/>
      <c r="D838" s="120"/>
      <c r="E838" s="120"/>
      <c r="F838" s="120"/>
      <c r="G838" s="120"/>
      <c r="H838" s="120"/>
      <c r="I838" s="120"/>
    </row>
    <row r="839" spans="1:9" ht="15.75" customHeight="1">
      <c r="A839" s="119"/>
      <c r="B839" s="120"/>
      <c r="C839" s="120"/>
      <c r="D839" s="120"/>
      <c r="E839" s="120"/>
      <c r="F839" s="120"/>
      <c r="G839" s="120"/>
      <c r="H839" s="120"/>
      <c r="I839" s="120"/>
    </row>
    <row r="840" spans="1:9" ht="15.75" customHeight="1">
      <c r="A840" s="119"/>
      <c r="B840" s="120"/>
      <c r="C840" s="120"/>
      <c r="D840" s="120"/>
      <c r="E840" s="120"/>
      <c r="F840" s="120"/>
      <c r="G840" s="120"/>
      <c r="H840" s="120"/>
      <c r="I840" s="120"/>
    </row>
    <row r="841" spans="1:9" ht="15.75" customHeight="1">
      <c r="A841" s="119"/>
      <c r="B841" s="120"/>
      <c r="C841" s="120"/>
      <c r="D841" s="120"/>
      <c r="E841" s="120"/>
      <c r="F841" s="120"/>
      <c r="G841" s="120"/>
      <c r="H841" s="120"/>
      <c r="I841" s="120"/>
    </row>
    <row r="842" spans="1:9" ht="15.75" customHeight="1">
      <c r="A842" s="119"/>
      <c r="B842" s="120"/>
      <c r="C842" s="120"/>
      <c r="D842" s="120"/>
      <c r="E842" s="120"/>
      <c r="F842" s="120"/>
      <c r="G842" s="120"/>
      <c r="H842" s="120"/>
      <c r="I842" s="120"/>
    </row>
    <row r="843" spans="1:9" ht="15.75" customHeight="1">
      <c r="A843" s="119"/>
      <c r="B843" s="120"/>
      <c r="C843" s="120"/>
      <c r="D843" s="120"/>
      <c r="E843" s="120"/>
      <c r="F843" s="120"/>
      <c r="G843" s="120"/>
      <c r="H843" s="120"/>
      <c r="I843" s="120"/>
    </row>
    <row r="844" spans="1:9" ht="15.75" customHeight="1">
      <c r="A844" s="119"/>
      <c r="B844" s="120"/>
      <c r="C844" s="120"/>
      <c r="D844" s="120"/>
      <c r="E844" s="120"/>
      <c r="F844" s="120"/>
      <c r="G844" s="120"/>
      <c r="H844" s="120"/>
      <c r="I844" s="120"/>
    </row>
    <row r="845" spans="1:9" ht="15.75" customHeight="1">
      <c r="A845" s="119"/>
      <c r="B845" s="120"/>
      <c r="C845" s="120"/>
      <c r="D845" s="120"/>
      <c r="E845" s="120"/>
      <c r="F845" s="120"/>
      <c r="G845" s="120"/>
      <c r="H845" s="120"/>
      <c r="I845" s="120"/>
    </row>
    <row r="846" spans="1:9" ht="15.75" customHeight="1">
      <c r="A846" s="119"/>
      <c r="B846" s="120"/>
      <c r="C846" s="120"/>
      <c r="D846" s="120"/>
      <c r="E846" s="120"/>
      <c r="F846" s="120"/>
      <c r="G846" s="120"/>
      <c r="H846" s="120"/>
      <c r="I846" s="120"/>
    </row>
    <row r="847" spans="1:9" ht="15.75" customHeight="1">
      <c r="A847" s="119"/>
      <c r="B847" s="120"/>
      <c r="C847" s="120"/>
      <c r="D847" s="120"/>
      <c r="E847" s="120"/>
      <c r="F847" s="120"/>
      <c r="G847" s="120"/>
      <c r="H847" s="120"/>
      <c r="I847" s="120"/>
    </row>
    <row r="848" spans="1:9" ht="15.75" customHeight="1">
      <c r="A848" s="119"/>
      <c r="B848" s="120"/>
      <c r="C848" s="120"/>
      <c r="D848" s="120"/>
      <c r="E848" s="120"/>
      <c r="F848" s="120"/>
      <c r="G848" s="120"/>
      <c r="H848" s="120"/>
      <c r="I848" s="120"/>
    </row>
    <row r="849" spans="1:9" ht="15.75" customHeight="1">
      <c r="A849" s="119"/>
      <c r="B849" s="120"/>
      <c r="C849" s="120"/>
      <c r="D849" s="120"/>
      <c r="E849" s="120"/>
      <c r="F849" s="120"/>
      <c r="G849" s="120"/>
      <c r="H849" s="120"/>
      <c r="I849" s="120"/>
    </row>
    <row r="850" spans="1:9" ht="15.75" customHeight="1">
      <c r="A850" s="119"/>
      <c r="B850" s="120"/>
      <c r="C850" s="120"/>
      <c r="D850" s="120"/>
      <c r="E850" s="120"/>
      <c r="F850" s="120"/>
      <c r="G850" s="120"/>
      <c r="H850" s="120"/>
      <c r="I850" s="120"/>
    </row>
    <row r="851" spans="1:9" ht="15.75" customHeight="1">
      <c r="A851" s="119"/>
      <c r="B851" s="120"/>
      <c r="C851" s="120"/>
      <c r="D851" s="120"/>
      <c r="E851" s="120"/>
      <c r="F851" s="120"/>
      <c r="G851" s="120"/>
      <c r="H851" s="120"/>
      <c r="I851" s="120"/>
    </row>
    <row r="852" spans="1:9" ht="15.75" customHeight="1">
      <c r="A852" s="119"/>
      <c r="B852" s="120"/>
      <c r="C852" s="120"/>
      <c r="D852" s="120"/>
      <c r="E852" s="120"/>
      <c r="F852" s="120"/>
      <c r="G852" s="120"/>
      <c r="H852" s="120"/>
      <c r="I852" s="120"/>
    </row>
    <row r="853" spans="1:9" ht="15.75" customHeight="1">
      <c r="A853" s="119"/>
      <c r="B853" s="120"/>
      <c r="C853" s="120"/>
      <c r="D853" s="120"/>
      <c r="E853" s="120"/>
      <c r="F853" s="120"/>
      <c r="G853" s="120"/>
      <c r="H853" s="120"/>
      <c r="I853" s="120"/>
    </row>
    <row r="854" spans="1:9" ht="15.75" customHeight="1">
      <c r="A854" s="119"/>
      <c r="B854" s="120"/>
      <c r="C854" s="120"/>
      <c r="D854" s="120"/>
      <c r="E854" s="120"/>
      <c r="F854" s="120"/>
      <c r="G854" s="120"/>
      <c r="H854" s="120"/>
      <c r="I854" s="120"/>
    </row>
    <row r="855" spans="1:9" ht="15.75" customHeight="1">
      <c r="A855" s="119"/>
      <c r="B855" s="120"/>
      <c r="C855" s="120"/>
      <c r="D855" s="120"/>
      <c r="E855" s="120"/>
      <c r="F855" s="120"/>
      <c r="G855" s="120"/>
      <c r="H855" s="120"/>
      <c r="I855" s="120"/>
    </row>
    <row r="856" spans="1:9" ht="15.75" customHeight="1">
      <c r="A856" s="119"/>
      <c r="B856" s="120"/>
      <c r="C856" s="120"/>
      <c r="D856" s="120"/>
      <c r="E856" s="120"/>
      <c r="F856" s="120"/>
      <c r="G856" s="120"/>
      <c r="H856" s="120"/>
      <c r="I856" s="120"/>
    </row>
    <row r="857" spans="1:9" ht="15.75" customHeight="1">
      <c r="A857" s="119"/>
      <c r="B857" s="120"/>
      <c r="C857" s="120"/>
      <c r="D857" s="120"/>
      <c r="E857" s="120"/>
      <c r="F857" s="120"/>
      <c r="G857" s="120"/>
      <c r="H857" s="120"/>
      <c r="I857" s="120"/>
    </row>
    <row r="858" spans="1:9" ht="15.75" customHeight="1">
      <c r="A858" s="119"/>
      <c r="B858" s="120"/>
      <c r="C858" s="120"/>
      <c r="D858" s="120"/>
      <c r="E858" s="120"/>
      <c r="F858" s="120"/>
      <c r="G858" s="120"/>
      <c r="H858" s="120"/>
      <c r="I858" s="120"/>
    </row>
    <row r="859" spans="1:9" ht="15.75" customHeight="1">
      <c r="A859" s="119"/>
      <c r="B859" s="120"/>
      <c r="C859" s="120"/>
      <c r="D859" s="120"/>
      <c r="E859" s="120"/>
      <c r="F859" s="120"/>
      <c r="G859" s="120"/>
      <c r="H859" s="120"/>
      <c r="I859" s="120"/>
    </row>
    <row r="860" spans="1:9" ht="15.75" customHeight="1">
      <c r="A860" s="119"/>
      <c r="B860" s="120"/>
      <c r="C860" s="120"/>
      <c r="D860" s="120"/>
      <c r="E860" s="120"/>
      <c r="F860" s="120"/>
      <c r="G860" s="120"/>
      <c r="H860" s="120"/>
      <c r="I860" s="120"/>
    </row>
    <row r="861" spans="1:9" ht="15.75" customHeight="1">
      <c r="A861" s="119"/>
      <c r="B861" s="120"/>
      <c r="C861" s="120"/>
      <c r="D861" s="120"/>
      <c r="E861" s="120"/>
      <c r="F861" s="120"/>
      <c r="G861" s="120"/>
      <c r="H861" s="120"/>
      <c r="I861" s="120"/>
    </row>
    <row r="862" spans="1:9" ht="15.75" customHeight="1">
      <c r="A862" s="119"/>
      <c r="B862" s="120"/>
      <c r="C862" s="120"/>
      <c r="D862" s="120"/>
      <c r="E862" s="120"/>
      <c r="F862" s="120"/>
      <c r="G862" s="120"/>
      <c r="H862" s="120"/>
      <c r="I862" s="120"/>
    </row>
    <row r="863" spans="1:9" ht="15.75" customHeight="1">
      <c r="A863" s="119"/>
      <c r="B863" s="120"/>
      <c r="C863" s="120"/>
      <c r="D863" s="120"/>
      <c r="E863" s="120"/>
      <c r="F863" s="120"/>
      <c r="G863" s="120"/>
      <c r="H863" s="120"/>
      <c r="I863" s="120"/>
    </row>
    <row r="864" spans="1:9" ht="15.75" customHeight="1">
      <c r="A864" s="119"/>
      <c r="B864" s="120"/>
      <c r="C864" s="120"/>
      <c r="D864" s="120"/>
      <c r="E864" s="120"/>
      <c r="F864" s="120"/>
      <c r="G864" s="120"/>
      <c r="H864" s="120"/>
      <c r="I864" s="120"/>
    </row>
    <row r="865" spans="1:9" ht="15.75" customHeight="1">
      <c r="A865" s="119"/>
      <c r="B865" s="120"/>
      <c r="C865" s="120"/>
      <c r="D865" s="120"/>
      <c r="E865" s="120"/>
      <c r="F865" s="120"/>
      <c r="G865" s="120"/>
      <c r="H865" s="120"/>
      <c r="I865" s="120"/>
    </row>
    <row r="866" spans="1:9" ht="15.75" customHeight="1">
      <c r="A866" s="119"/>
      <c r="B866" s="120"/>
      <c r="C866" s="120"/>
      <c r="D866" s="120"/>
      <c r="E866" s="120"/>
      <c r="F866" s="120"/>
      <c r="G866" s="120"/>
      <c r="H866" s="120"/>
      <c r="I866" s="120"/>
    </row>
    <row r="867" spans="1:9" ht="15.75" customHeight="1">
      <c r="A867" s="119"/>
      <c r="B867" s="120"/>
      <c r="C867" s="120"/>
      <c r="D867" s="120"/>
      <c r="E867" s="120"/>
      <c r="F867" s="120"/>
      <c r="G867" s="120"/>
      <c r="H867" s="120"/>
      <c r="I867" s="120"/>
    </row>
    <row r="868" spans="1:9" ht="15.75" customHeight="1">
      <c r="A868" s="119"/>
      <c r="B868" s="120"/>
      <c r="C868" s="120"/>
      <c r="D868" s="120"/>
      <c r="E868" s="120"/>
      <c r="F868" s="120"/>
      <c r="G868" s="120"/>
      <c r="H868" s="120"/>
      <c r="I868" s="120"/>
    </row>
    <row r="869" spans="1:9" ht="15.75" customHeight="1">
      <c r="A869" s="119"/>
      <c r="B869" s="120"/>
      <c r="C869" s="120"/>
      <c r="D869" s="120"/>
      <c r="E869" s="120"/>
      <c r="F869" s="120"/>
      <c r="G869" s="120"/>
      <c r="H869" s="120"/>
      <c r="I869" s="120"/>
    </row>
    <row r="870" spans="1:9" ht="15.75" customHeight="1">
      <c r="A870" s="119"/>
      <c r="B870" s="120"/>
      <c r="C870" s="120"/>
      <c r="D870" s="120"/>
      <c r="E870" s="120"/>
      <c r="F870" s="120"/>
      <c r="G870" s="120"/>
      <c r="H870" s="120"/>
      <c r="I870" s="120"/>
    </row>
    <row r="871" spans="1:9" ht="15.75" customHeight="1">
      <c r="A871" s="119"/>
      <c r="B871" s="120"/>
      <c r="C871" s="120"/>
      <c r="D871" s="120"/>
      <c r="E871" s="120"/>
      <c r="F871" s="120"/>
      <c r="G871" s="120"/>
      <c r="H871" s="120"/>
      <c r="I871" s="120"/>
    </row>
    <row r="872" spans="1:9" ht="15.75" customHeight="1">
      <c r="A872" s="119"/>
      <c r="B872" s="120"/>
      <c r="C872" s="120"/>
      <c r="D872" s="120"/>
      <c r="E872" s="120"/>
      <c r="F872" s="120"/>
      <c r="G872" s="120"/>
      <c r="H872" s="120"/>
      <c r="I872" s="120"/>
    </row>
    <row r="873" spans="1:9" ht="15.75" customHeight="1">
      <c r="A873" s="119"/>
      <c r="B873" s="120"/>
      <c r="C873" s="120"/>
      <c r="D873" s="120"/>
      <c r="E873" s="120"/>
      <c r="F873" s="120"/>
      <c r="G873" s="120"/>
      <c r="H873" s="120"/>
      <c r="I873" s="120"/>
    </row>
    <row r="874" spans="1:9" ht="15.75" customHeight="1">
      <c r="A874" s="119"/>
      <c r="B874" s="120"/>
      <c r="C874" s="120"/>
      <c r="D874" s="120"/>
      <c r="E874" s="120"/>
      <c r="F874" s="120"/>
      <c r="G874" s="120"/>
      <c r="H874" s="120"/>
      <c r="I874" s="120"/>
    </row>
    <row r="875" spans="1:9" ht="15.75" customHeight="1">
      <c r="A875" s="119"/>
      <c r="B875" s="120"/>
      <c r="C875" s="120"/>
      <c r="D875" s="120"/>
      <c r="E875" s="120"/>
      <c r="F875" s="120"/>
      <c r="G875" s="120"/>
      <c r="H875" s="120"/>
      <c r="I875" s="120"/>
    </row>
    <row r="876" spans="1:9" ht="15.75" customHeight="1">
      <c r="A876" s="119"/>
      <c r="B876" s="120"/>
      <c r="C876" s="120"/>
      <c r="D876" s="120"/>
      <c r="E876" s="120"/>
      <c r="F876" s="120"/>
      <c r="G876" s="120"/>
      <c r="H876" s="120"/>
      <c r="I876" s="120"/>
    </row>
    <row r="877" spans="1:9" ht="15.75" customHeight="1">
      <c r="A877" s="119"/>
      <c r="B877" s="120"/>
      <c r="C877" s="120"/>
      <c r="D877" s="120"/>
      <c r="E877" s="120"/>
      <c r="F877" s="120"/>
      <c r="G877" s="120"/>
      <c r="H877" s="120"/>
      <c r="I877" s="120"/>
    </row>
    <row r="878" spans="1:9" ht="15.75" customHeight="1">
      <c r="A878" s="119"/>
      <c r="B878" s="120"/>
      <c r="C878" s="120"/>
      <c r="D878" s="120"/>
      <c r="E878" s="120"/>
      <c r="F878" s="120"/>
      <c r="G878" s="120"/>
      <c r="H878" s="120"/>
      <c r="I878" s="120"/>
    </row>
    <row r="879" spans="1:9" ht="15.75" customHeight="1">
      <c r="A879" s="119"/>
      <c r="B879" s="120"/>
      <c r="C879" s="120"/>
      <c r="D879" s="120"/>
      <c r="E879" s="120"/>
      <c r="F879" s="120"/>
      <c r="G879" s="120"/>
      <c r="H879" s="120"/>
      <c r="I879" s="120"/>
    </row>
    <row r="880" spans="1:9" ht="15.75" customHeight="1">
      <c r="A880" s="119"/>
      <c r="B880" s="120"/>
      <c r="C880" s="120"/>
      <c r="D880" s="120"/>
      <c r="E880" s="120"/>
      <c r="F880" s="120"/>
      <c r="G880" s="120"/>
      <c r="H880" s="120"/>
      <c r="I880" s="120"/>
    </row>
    <row r="881" spans="1:9" ht="15.75" customHeight="1">
      <c r="A881" s="119"/>
      <c r="B881" s="120"/>
      <c r="C881" s="120"/>
      <c r="D881" s="120"/>
      <c r="E881" s="120"/>
      <c r="F881" s="120"/>
      <c r="G881" s="120"/>
      <c r="H881" s="120"/>
      <c r="I881" s="120"/>
    </row>
    <row r="882" spans="1:9" ht="15.75" customHeight="1">
      <c r="A882" s="119"/>
      <c r="B882" s="120"/>
      <c r="C882" s="120"/>
      <c r="D882" s="120"/>
      <c r="E882" s="120"/>
      <c r="F882" s="120"/>
      <c r="G882" s="120"/>
      <c r="H882" s="120"/>
      <c r="I882" s="120"/>
    </row>
    <row r="883" spans="1:9" ht="15.75" customHeight="1">
      <c r="A883" s="119"/>
      <c r="B883" s="120"/>
      <c r="C883" s="120"/>
      <c r="D883" s="120"/>
      <c r="E883" s="120"/>
      <c r="F883" s="120"/>
      <c r="G883" s="120"/>
      <c r="H883" s="120"/>
      <c r="I883" s="120"/>
    </row>
    <row r="884" spans="1:9" ht="15.75" customHeight="1">
      <c r="A884" s="119"/>
      <c r="B884" s="120"/>
      <c r="C884" s="120"/>
      <c r="D884" s="120"/>
      <c r="E884" s="120"/>
      <c r="F884" s="120"/>
      <c r="G884" s="120"/>
      <c r="H884" s="120"/>
      <c r="I884" s="120"/>
    </row>
    <row r="885" spans="1:9" ht="15.75" customHeight="1">
      <c r="A885" s="119"/>
      <c r="B885" s="120"/>
      <c r="C885" s="120"/>
      <c r="D885" s="120"/>
      <c r="E885" s="120"/>
      <c r="F885" s="120"/>
      <c r="G885" s="120"/>
      <c r="H885" s="120"/>
      <c r="I885" s="120"/>
    </row>
    <row r="886" spans="1:9" ht="15.75" customHeight="1">
      <c r="A886" s="119"/>
      <c r="B886" s="120"/>
      <c r="C886" s="120"/>
      <c r="D886" s="120"/>
      <c r="E886" s="120"/>
      <c r="F886" s="120"/>
      <c r="G886" s="120"/>
      <c r="H886" s="120"/>
      <c r="I886" s="120"/>
    </row>
    <row r="887" spans="1:9" ht="15.75" customHeight="1">
      <c r="A887" s="119"/>
      <c r="B887" s="120"/>
      <c r="C887" s="120"/>
      <c r="D887" s="120"/>
      <c r="E887" s="120"/>
      <c r="F887" s="120"/>
      <c r="G887" s="120"/>
      <c r="H887" s="120"/>
      <c r="I887" s="120"/>
    </row>
    <row r="888" spans="1:9" ht="15.75" customHeight="1">
      <c r="A888" s="119"/>
      <c r="B888" s="120"/>
      <c r="C888" s="120"/>
      <c r="D888" s="120"/>
      <c r="E888" s="120"/>
      <c r="F888" s="120"/>
      <c r="G888" s="120"/>
      <c r="H888" s="120"/>
      <c r="I888" s="120"/>
    </row>
    <row r="889" spans="1:9" ht="15.75" customHeight="1">
      <c r="A889" s="119"/>
      <c r="B889" s="120"/>
      <c r="C889" s="120"/>
      <c r="D889" s="120"/>
      <c r="E889" s="120"/>
      <c r="F889" s="120"/>
      <c r="G889" s="120"/>
      <c r="H889" s="120"/>
      <c r="I889" s="120"/>
    </row>
    <row r="890" spans="1:9" ht="15.75" customHeight="1">
      <c r="A890" s="119"/>
      <c r="B890" s="120"/>
      <c r="C890" s="120"/>
      <c r="D890" s="120"/>
      <c r="E890" s="120"/>
      <c r="F890" s="120"/>
      <c r="G890" s="120"/>
      <c r="H890" s="120"/>
      <c r="I890" s="120"/>
    </row>
    <row r="891" spans="1:9" ht="15.75" customHeight="1">
      <c r="A891" s="119"/>
      <c r="B891" s="120"/>
      <c r="C891" s="120"/>
      <c r="D891" s="120"/>
      <c r="E891" s="120"/>
      <c r="F891" s="120"/>
      <c r="G891" s="120"/>
      <c r="H891" s="120"/>
      <c r="I891" s="120"/>
    </row>
    <row r="892" spans="1:9" ht="15.75" customHeight="1">
      <c r="A892" s="119"/>
      <c r="B892" s="120"/>
      <c r="C892" s="120"/>
      <c r="D892" s="120"/>
      <c r="E892" s="120"/>
      <c r="F892" s="120"/>
      <c r="G892" s="120"/>
      <c r="H892" s="120"/>
      <c r="I892" s="120"/>
    </row>
    <row r="893" spans="1:9" ht="15.75" customHeight="1">
      <c r="A893" s="119"/>
      <c r="B893" s="120"/>
      <c r="C893" s="120"/>
      <c r="D893" s="120"/>
      <c r="E893" s="120"/>
      <c r="F893" s="120"/>
      <c r="G893" s="120"/>
      <c r="H893" s="120"/>
      <c r="I893" s="120"/>
    </row>
    <row r="894" spans="1:9" ht="15.75" customHeight="1">
      <c r="A894" s="119"/>
      <c r="B894" s="120"/>
      <c r="C894" s="120"/>
      <c r="D894" s="120"/>
      <c r="E894" s="120"/>
      <c r="F894" s="120"/>
      <c r="G894" s="120"/>
      <c r="H894" s="120"/>
      <c r="I894" s="120"/>
    </row>
    <row r="895" spans="1:9" ht="15.75" customHeight="1">
      <c r="A895" s="119"/>
      <c r="B895" s="120"/>
      <c r="C895" s="120"/>
      <c r="D895" s="120"/>
      <c r="E895" s="120"/>
      <c r="F895" s="120"/>
      <c r="G895" s="120"/>
      <c r="H895" s="120"/>
      <c r="I895" s="120"/>
    </row>
    <row r="896" spans="1:9" ht="15.75" customHeight="1">
      <c r="A896" s="119"/>
      <c r="B896" s="120"/>
      <c r="C896" s="120"/>
      <c r="D896" s="120"/>
      <c r="E896" s="120"/>
      <c r="F896" s="120"/>
      <c r="G896" s="120"/>
      <c r="H896" s="120"/>
      <c r="I896" s="120"/>
    </row>
    <row r="897" spans="1:9" ht="15.75" customHeight="1">
      <c r="A897" s="119"/>
      <c r="B897" s="120"/>
      <c r="C897" s="120"/>
      <c r="D897" s="120"/>
      <c r="E897" s="120"/>
      <c r="F897" s="120"/>
      <c r="G897" s="120"/>
      <c r="H897" s="120"/>
      <c r="I897" s="120"/>
    </row>
    <row r="898" spans="1:9" ht="15.75" customHeight="1">
      <c r="A898" s="119"/>
      <c r="B898" s="120"/>
      <c r="C898" s="120"/>
      <c r="D898" s="120"/>
      <c r="E898" s="120"/>
      <c r="F898" s="120"/>
      <c r="G898" s="120"/>
      <c r="H898" s="120"/>
      <c r="I898" s="120"/>
    </row>
    <row r="899" spans="1:9" ht="15.75" customHeight="1">
      <c r="A899" s="119"/>
      <c r="B899" s="120"/>
      <c r="C899" s="120"/>
      <c r="D899" s="120"/>
      <c r="E899" s="120"/>
      <c r="F899" s="120"/>
      <c r="G899" s="120"/>
      <c r="H899" s="120"/>
      <c r="I899" s="120"/>
    </row>
    <row r="900" spans="1:9" ht="15.75" customHeight="1">
      <c r="A900" s="119"/>
      <c r="B900" s="120"/>
      <c r="C900" s="120"/>
      <c r="D900" s="120"/>
      <c r="E900" s="120"/>
      <c r="F900" s="120"/>
      <c r="G900" s="120"/>
      <c r="H900" s="120"/>
      <c r="I900" s="120"/>
    </row>
    <row r="901" spans="1:9" ht="15.75" customHeight="1">
      <c r="A901" s="119"/>
      <c r="B901" s="120"/>
      <c r="C901" s="120"/>
      <c r="D901" s="120"/>
      <c r="E901" s="120"/>
      <c r="F901" s="120"/>
      <c r="G901" s="120"/>
      <c r="H901" s="120"/>
      <c r="I901" s="120"/>
    </row>
    <row r="902" spans="1:9" ht="15.75" customHeight="1">
      <c r="A902" s="119"/>
      <c r="B902" s="120"/>
      <c r="C902" s="120"/>
      <c r="D902" s="120"/>
      <c r="E902" s="120"/>
      <c r="F902" s="120"/>
      <c r="G902" s="120"/>
      <c r="H902" s="120"/>
      <c r="I902" s="120"/>
    </row>
    <row r="903" spans="1:9" ht="15.75" customHeight="1">
      <c r="A903" s="119"/>
      <c r="B903" s="120"/>
      <c r="C903" s="120"/>
      <c r="D903" s="120"/>
      <c r="E903" s="120"/>
      <c r="F903" s="120"/>
      <c r="G903" s="120"/>
      <c r="H903" s="120"/>
      <c r="I903" s="120"/>
    </row>
    <row r="904" spans="1:9" ht="15.75" customHeight="1">
      <c r="A904" s="119"/>
      <c r="B904" s="120"/>
      <c r="C904" s="120"/>
      <c r="D904" s="120"/>
      <c r="E904" s="120"/>
      <c r="F904" s="120"/>
      <c r="G904" s="120"/>
      <c r="H904" s="120"/>
      <c r="I904" s="120"/>
    </row>
    <row r="905" spans="1:9" ht="15.75" customHeight="1">
      <c r="A905" s="119"/>
      <c r="B905" s="120"/>
      <c r="C905" s="120"/>
      <c r="D905" s="120"/>
      <c r="E905" s="120"/>
      <c r="F905" s="120"/>
      <c r="G905" s="120"/>
      <c r="H905" s="120"/>
      <c r="I905" s="120"/>
    </row>
    <row r="906" spans="1:9" ht="15.75" customHeight="1">
      <c r="A906" s="119"/>
      <c r="B906" s="120"/>
      <c r="C906" s="120"/>
      <c r="D906" s="120"/>
      <c r="E906" s="120"/>
      <c r="F906" s="120"/>
      <c r="G906" s="120"/>
      <c r="H906" s="120"/>
      <c r="I906" s="120"/>
    </row>
    <row r="907" spans="1:9" ht="15.75" customHeight="1">
      <c r="A907" s="119"/>
      <c r="B907" s="120"/>
      <c r="C907" s="120"/>
      <c r="D907" s="120"/>
      <c r="E907" s="120"/>
      <c r="F907" s="120"/>
      <c r="G907" s="120"/>
      <c r="H907" s="120"/>
      <c r="I907" s="120"/>
    </row>
    <row r="908" spans="1:9" ht="15.75" customHeight="1">
      <c r="A908" s="119"/>
      <c r="B908" s="120"/>
      <c r="C908" s="120"/>
      <c r="D908" s="120"/>
      <c r="E908" s="120"/>
      <c r="F908" s="120"/>
      <c r="G908" s="120"/>
      <c r="H908" s="120"/>
      <c r="I908" s="120"/>
    </row>
    <row r="909" spans="1:9" ht="15.75" customHeight="1">
      <c r="A909" s="119"/>
      <c r="B909" s="120"/>
      <c r="C909" s="120"/>
      <c r="D909" s="120"/>
      <c r="E909" s="120"/>
      <c r="F909" s="120"/>
      <c r="G909" s="120"/>
      <c r="H909" s="120"/>
      <c r="I909" s="120"/>
    </row>
    <row r="910" spans="1:9" ht="15.75" customHeight="1">
      <c r="A910" s="119"/>
      <c r="B910" s="120"/>
      <c r="C910" s="120"/>
      <c r="D910" s="120"/>
      <c r="E910" s="120"/>
      <c r="F910" s="120"/>
      <c r="G910" s="120"/>
      <c r="H910" s="120"/>
      <c r="I910" s="120"/>
    </row>
    <row r="911" spans="1:9" ht="15.75" customHeight="1">
      <c r="A911" s="119"/>
      <c r="B911" s="120"/>
      <c r="C911" s="120"/>
      <c r="D911" s="120"/>
      <c r="E911" s="120"/>
      <c r="F911" s="120"/>
      <c r="G911" s="120"/>
      <c r="H911" s="120"/>
      <c r="I911" s="120"/>
    </row>
    <row r="912" spans="1:9" ht="15.75" customHeight="1">
      <c r="A912" s="119"/>
      <c r="B912" s="120"/>
      <c r="C912" s="120"/>
      <c r="D912" s="120"/>
      <c r="E912" s="120"/>
      <c r="F912" s="120"/>
      <c r="G912" s="120"/>
      <c r="H912" s="120"/>
      <c r="I912" s="120"/>
    </row>
    <row r="913" spans="1:9" ht="15.75" customHeight="1">
      <c r="A913" s="119"/>
      <c r="B913" s="120"/>
      <c r="C913" s="120"/>
      <c r="D913" s="120"/>
      <c r="E913" s="120"/>
      <c r="F913" s="120"/>
      <c r="G913" s="120"/>
      <c r="H913" s="120"/>
      <c r="I913" s="120"/>
    </row>
    <row r="914" spans="1:9" ht="15.75" customHeight="1">
      <c r="A914" s="119"/>
      <c r="B914" s="120"/>
      <c r="C914" s="120"/>
      <c r="D914" s="120"/>
      <c r="E914" s="120"/>
      <c r="F914" s="120"/>
      <c r="G914" s="120"/>
      <c r="H914" s="120"/>
      <c r="I914" s="120"/>
    </row>
    <row r="915" spans="1:9" ht="15.75" customHeight="1">
      <c r="A915" s="119"/>
      <c r="B915" s="120"/>
      <c r="C915" s="120"/>
      <c r="D915" s="120"/>
      <c r="E915" s="120"/>
      <c r="F915" s="120"/>
      <c r="G915" s="120"/>
      <c r="H915" s="120"/>
      <c r="I915" s="120"/>
    </row>
    <row r="916" spans="1:9" ht="15.75" customHeight="1">
      <c r="A916" s="119"/>
      <c r="B916" s="120"/>
      <c r="C916" s="120"/>
      <c r="D916" s="120"/>
      <c r="E916" s="120"/>
      <c r="F916" s="120"/>
      <c r="G916" s="120"/>
      <c r="H916" s="120"/>
      <c r="I916" s="120"/>
    </row>
    <row r="917" spans="1:9" ht="15.75" customHeight="1">
      <c r="A917" s="119"/>
      <c r="B917" s="120"/>
      <c r="C917" s="120"/>
      <c r="D917" s="120"/>
      <c r="E917" s="120"/>
      <c r="F917" s="120"/>
      <c r="G917" s="120"/>
      <c r="H917" s="120"/>
      <c r="I917" s="120"/>
    </row>
    <row r="918" spans="1:9" ht="15.75" customHeight="1">
      <c r="A918" s="119"/>
      <c r="B918" s="120"/>
      <c r="C918" s="120"/>
      <c r="D918" s="120"/>
      <c r="E918" s="120"/>
      <c r="F918" s="120"/>
      <c r="G918" s="120"/>
      <c r="H918" s="120"/>
      <c r="I918" s="120"/>
    </row>
    <row r="919" spans="1:9" ht="15.75" customHeight="1">
      <c r="A919" s="119"/>
      <c r="B919" s="120"/>
      <c r="C919" s="120"/>
      <c r="D919" s="120"/>
      <c r="E919" s="120"/>
      <c r="F919" s="120"/>
      <c r="G919" s="120"/>
      <c r="H919" s="120"/>
      <c r="I919" s="120"/>
    </row>
    <row r="920" spans="1:9" ht="15.75" customHeight="1">
      <c r="A920" s="119"/>
      <c r="B920" s="120"/>
      <c r="C920" s="120"/>
      <c r="D920" s="120"/>
      <c r="E920" s="120"/>
      <c r="F920" s="120"/>
      <c r="G920" s="120"/>
      <c r="H920" s="120"/>
      <c r="I920" s="120"/>
    </row>
    <row r="921" spans="1:9" ht="15.75" customHeight="1">
      <c r="A921" s="119"/>
      <c r="B921" s="120"/>
      <c r="C921" s="120"/>
      <c r="D921" s="120"/>
      <c r="E921" s="120"/>
      <c r="F921" s="120"/>
      <c r="G921" s="120"/>
      <c r="H921" s="120"/>
      <c r="I921" s="120"/>
    </row>
    <row r="922" spans="1:9" ht="15.75" customHeight="1">
      <c r="A922" s="119"/>
      <c r="B922" s="120"/>
      <c r="C922" s="120"/>
      <c r="D922" s="120"/>
      <c r="E922" s="120"/>
      <c r="F922" s="120"/>
      <c r="G922" s="120"/>
      <c r="H922" s="120"/>
      <c r="I922" s="120"/>
    </row>
    <row r="923" spans="1:9" ht="15.75" customHeight="1">
      <c r="A923" s="119"/>
      <c r="B923" s="120"/>
      <c r="C923" s="120"/>
      <c r="D923" s="120"/>
      <c r="E923" s="120"/>
      <c r="F923" s="120"/>
      <c r="G923" s="120"/>
      <c r="H923" s="120"/>
      <c r="I923" s="120"/>
    </row>
    <row r="924" spans="1:9" ht="15.75" customHeight="1">
      <c r="A924" s="119"/>
      <c r="B924" s="120"/>
      <c r="C924" s="120"/>
      <c r="D924" s="120"/>
      <c r="E924" s="120"/>
      <c r="F924" s="120"/>
      <c r="G924" s="120"/>
      <c r="H924" s="120"/>
      <c r="I924" s="120"/>
    </row>
    <row r="925" spans="1:9" ht="15.75" customHeight="1">
      <c r="A925" s="119"/>
      <c r="B925" s="120"/>
      <c r="C925" s="120"/>
      <c r="D925" s="120"/>
      <c r="E925" s="120"/>
      <c r="F925" s="120"/>
      <c r="G925" s="120"/>
      <c r="H925" s="120"/>
      <c r="I925" s="120"/>
    </row>
    <row r="926" spans="1:9" ht="15.75" customHeight="1">
      <c r="A926" s="119"/>
      <c r="B926" s="120"/>
      <c r="C926" s="120"/>
      <c r="D926" s="120"/>
      <c r="E926" s="120"/>
      <c r="F926" s="120"/>
      <c r="G926" s="120"/>
      <c r="H926" s="120"/>
      <c r="I926" s="120"/>
    </row>
    <row r="927" spans="1:9" ht="15.75" customHeight="1">
      <c r="A927" s="119"/>
      <c r="B927" s="120"/>
      <c r="C927" s="120"/>
      <c r="D927" s="120"/>
      <c r="E927" s="120"/>
      <c r="F927" s="120"/>
      <c r="G927" s="120"/>
      <c r="H927" s="120"/>
      <c r="I927" s="120"/>
    </row>
    <row r="928" spans="1:9" ht="15.75" customHeight="1">
      <c r="A928" s="119"/>
      <c r="B928" s="120"/>
      <c r="C928" s="120"/>
      <c r="D928" s="120"/>
      <c r="E928" s="120"/>
      <c r="F928" s="120"/>
      <c r="G928" s="120"/>
      <c r="H928" s="120"/>
      <c r="I928" s="120"/>
    </row>
    <row r="929" spans="1:9" ht="15.75" customHeight="1">
      <c r="A929" s="119"/>
      <c r="B929" s="120"/>
      <c r="C929" s="120"/>
      <c r="D929" s="120"/>
      <c r="E929" s="120"/>
      <c r="F929" s="120"/>
      <c r="G929" s="120"/>
      <c r="H929" s="120"/>
      <c r="I929" s="120"/>
    </row>
    <row r="930" spans="1:9" ht="15.75" customHeight="1">
      <c r="A930" s="119"/>
      <c r="B930" s="120"/>
      <c r="C930" s="120"/>
      <c r="D930" s="120"/>
      <c r="E930" s="120"/>
      <c r="F930" s="120"/>
      <c r="G930" s="120"/>
      <c r="H930" s="120"/>
      <c r="I930" s="120"/>
    </row>
    <row r="931" spans="1:9" ht="15.75" customHeight="1">
      <c r="A931" s="119"/>
      <c r="B931" s="120"/>
      <c r="C931" s="120"/>
      <c r="D931" s="120"/>
      <c r="E931" s="120"/>
      <c r="F931" s="120"/>
      <c r="G931" s="120"/>
      <c r="H931" s="120"/>
      <c r="I931" s="120"/>
    </row>
    <row r="932" spans="1:9" ht="15.75" customHeight="1">
      <c r="A932" s="119"/>
      <c r="B932" s="120"/>
      <c r="C932" s="120"/>
      <c r="D932" s="120"/>
      <c r="E932" s="120"/>
      <c r="F932" s="120"/>
      <c r="G932" s="120"/>
      <c r="H932" s="120"/>
      <c r="I932" s="120"/>
    </row>
    <row r="933" spans="1:9" ht="15.75" customHeight="1">
      <c r="A933" s="119"/>
      <c r="B933" s="120"/>
      <c r="C933" s="120"/>
      <c r="D933" s="120"/>
      <c r="E933" s="120"/>
      <c r="F933" s="120"/>
      <c r="G933" s="120"/>
      <c r="H933" s="120"/>
      <c r="I933" s="120"/>
    </row>
    <row r="934" spans="1:9" ht="15.75" customHeight="1">
      <c r="A934" s="119"/>
      <c r="B934" s="120"/>
      <c r="C934" s="120"/>
      <c r="D934" s="120"/>
      <c r="E934" s="120"/>
      <c r="F934" s="120"/>
      <c r="G934" s="120"/>
      <c r="H934" s="120"/>
      <c r="I934" s="120"/>
    </row>
    <row r="935" spans="1:9" ht="15.75" customHeight="1">
      <c r="A935" s="119"/>
      <c r="B935" s="120"/>
      <c r="C935" s="120"/>
      <c r="D935" s="120"/>
      <c r="E935" s="120"/>
      <c r="F935" s="120"/>
      <c r="G935" s="120"/>
      <c r="H935" s="120"/>
      <c r="I935" s="120"/>
    </row>
    <row r="936" spans="1:9" ht="15.75" customHeight="1">
      <c r="A936" s="119"/>
      <c r="B936" s="120"/>
      <c r="C936" s="120"/>
      <c r="D936" s="120"/>
      <c r="E936" s="120"/>
      <c r="F936" s="120"/>
      <c r="G936" s="120"/>
      <c r="H936" s="120"/>
      <c r="I936" s="120"/>
    </row>
    <row r="937" spans="1:9" ht="15.75" customHeight="1">
      <c r="A937" s="119"/>
      <c r="B937" s="120"/>
      <c r="C937" s="120"/>
      <c r="D937" s="120"/>
      <c r="E937" s="120"/>
      <c r="F937" s="120"/>
      <c r="G937" s="120"/>
      <c r="H937" s="120"/>
      <c r="I937" s="120"/>
    </row>
    <row r="938" spans="1:9" ht="15.75" customHeight="1">
      <c r="A938" s="119"/>
      <c r="B938" s="120"/>
      <c r="C938" s="120"/>
      <c r="D938" s="120"/>
      <c r="E938" s="120"/>
      <c r="F938" s="120"/>
      <c r="G938" s="120"/>
      <c r="H938" s="120"/>
      <c r="I938" s="120"/>
    </row>
    <row r="939" spans="1:9" ht="15.75" customHeight="1">
      <c r="A939" s="119"/>
      <c r="B939" s="120"/>
      <c r="C939" s="120"/>
      <c r="D939" s="120"/>
      <c r="E939" s="120"/>
      <c r="F939" s="120"/>
      <c r="G939" s="120"/>
      <c r="H939" s="120"/>
      <c r="I939" s="120"/>
    </row>
    <row r="940" spans="1:9" ht="15.75" customHeight="1">
      <c r="A940" s="119"/>
      <c r="B940" s="120"/>
      <c r="C940" s="120"/>
      <c r="D940" s="120"/>
      <c r="E940" s="120"/>
      <c r="F940" s="120"/>
      <c r="G940" s="120"/>
      <c r="H940" s="120"/>
      <c r="I940" s="120"/>
    </row>
    <row r="941" spans="1:9" ht="15.75" customHeight="1">
      <c r="A941" s="119"/>
      <c r="B941" s="120"/>
      <c r="C941" s="120"/>
      <c r="D941" s="120"/>
      <c r="E941" s="120"/>
      <c r="F941" s="120"/>
      <c r="G941" s="120"/>
      <c r="H941" s="120"/>
      <c r="I941" s="120"/>
    </row>
    <row r="942" spans="1:9" ht="15.75" customHeight="1">
      <c r="A942" s="119"/>
      <c r="B942" s="120"/>
      <c r="C942" s="120"/>
      <c r="D942" s="120"/>
      <c r="E942" s="120"/>
      <c r="F942" s="120"/>
      <c r="G942" s="120"/>
      <c r="H942" s="120"/>
      <c r="I942" s="120"/>
    </row>
    <row r="943" spans="1:9" ht="15.75" customHeight="1">
      <c r="A943" s="119"/>
      <c r="B943" s="120"/>
      <c r="C943" s="120"/>
      <c r="D943" s="120"/>
      <c r="E943" s="120"/>
      <c r="F943" s="120"/>
      <c r="G943" s="120"/>
      <c r="H943" s="120"/>
      <c r="I943" s="120"/>
    </row>
    <row r="944" spans="1:9" ht="15.75" customHeight="1">
      <c r="A944" s="119"/>
      <c r="B944" s="120"/>
      <c r="C944" s="120"/>
      <c r="D944" s="120"/>
      <c r="E944" s="120"/>
      <c r="F944" s="120"/>
      <c r="G944" s="120"/>
      <c r="H944" s="120"/>
      <c r="I944" s="120"/>
    </row>
    <row r="945" spans="1:9" ht="15.75" customHeight="1">
      <c r="A945" s="119"/>
      <c r="B945" s="120"/>
      <c r="C945" s="120"/>
      <c r="D945" s="120"/>
      <c r="E945" s="120"/>
      <c r="F945" s="120"/>
      <c r="G945" s="120"/>
      <c r="H945" s="120"/>
      <c r="I945" s="120"/>
    </row>
    <row r="946" spans="1:9" ht="15.75" customHeight="1">
      <c r="A946" s="119"/>
      <c r="B946" s="120"/>
      <c r="C946" s="120"/>
      <c r="D946" s="120"/>
      <c r="E946" s="120"/>
      <c r="F946" s="120"/>
      <c r="G946" s="120"/>
      <c r="H946" s="120"/>
      <c r="I946" s="120"/>
    </row>
    <row r="947" spans="1:9" ht="15.75" customHeight="1">
      <c r="A947" s="119"/>
      <c r="B947" s="120"/>
      <c r="C947" s="120"/>
      <c r="D947" s="120"/>
      <c r="E947" s="120"/>
      <c r="F947" s="120"/>
      <c r="G947" s="120"/>
      <c r="H947" s="120"/>
      <c r="I947" s="120"/>
    </row>
    <row r="948" spans="1:9" ht="15.75" customHeight="1">
      <c r="A948" s="119"/>
      <c r="B948" s="120"/>
      <c r="C948" s="120"/>
      <c r="D948" s="120"/>
      <c r="E948" s="120"/>
      <c r="F948" s="120"/>
      <c r="G948" s="120"/>
      <c r="H948" s="120"/>
      <c r="I948" s="120"/>
    </row>
    <row r="949" spans="1:9" ht="15.75" customHeight="1">
      <c r="A949" s="119"/>
      <c r="B949" s="120"/>
      <c r="C949" s="120"/>
      <c r="D949" s="120"/>
      <c r="E949" s="120"/>
      <c r="F949" s="120"/>
      <c r="G949" s="120"/>
      <c r="H949" s="120"/>
      <c r="I949" s="120"/>
    </row>
    <row r="950" spans="1:9" ht="15.75" customHeight="1">
      <c r="A950" s="119"/>
      <c r="B950" s="120"/>
      <c r="C950" s="120"/>
      <c r="D950" s="120"/>
      <c r="E950" s="120"/>
      <c r="F950" s="120"/>
      <c r="G950" s="120"/>
      <c r="H950" s="120"/>
      <c r="I950" s="120"/>
    </row>
    <row r="951" spans="1:9" ht="15.75" customHeight="1">
      <c r="A951" s="119"/>
      <c r="B951" s="120"/>
      <c r="C951" s="120"/>
      <c r="D951" s="120"/>
      <c r="E951" s="120"/>
      <c r="F951" s="120"/>
      <c r="G951" s="120"/>
      <c r="H951" s="120"/>
      <c r="I951" s="120"/>
    </row>
    <row r="952" spans="1:9" ht="15.75" customHeight="1">
      <c r="A952" s="119"/>
      <c r="B952" s="120"/>
      <c r="C952" s="120"/>
      <c r="D952" s="120"/>
      <c r="E952" s="120"/>
      <c r="F952" s="120"/>
      <c r="G952" s="120"/>
      <c r="H952" s="120"/>
      <c r="I952" s="120"/>
    </row>
    <row r="953" spans="1:9" ht="15.75" customHeight="1">
      <c r="A953" s="119"/>
      <c r="B953" s="120"/>
      <c r="C953" s="120"/>
      <c r="D953" s="120"/>
      <c r="E953" s="120"/>
      <c r="F953" s="120"/>
      <c r="G953" s="120"/>
      <c r="H953" s="120"/>
      <c r="I953" s="120"/>
    </row>
    <row r="954" spans="1:9" ht="15.75" customHeight="1">
      <c r="A954" s="119"/>
      <c r="B954" s="120"/>
      <c r="C954" s="120"/>
      <c r="D954" s="120"/>
      <c r="E954" s="120"/>
      <c r="F954" s="120"/>
      <c r="G954" s="120"/>
      <c r="H954" s="120"/>
      <c r="I954" s="120"/>
    </row>
    <row r="955" spans="1:9" ht="15.75" customHeight="1">
      <c r="A955" s="119"/>
      <c r="B955" s="120"/>
      <c r="C955" s="120"/>
      <c r="D955" s="120"/>
      <c r="E955" s="120"/>
      <c r="F955" s="120"/>
      <c r="G955" s="120"/>
      <c r="H955" s="120"/>
      <c r="I955" s="120"/>
    </row>
    <row r="956" spans="1:9" ht="15.75" customHeight="1">
      <c r="A956" s="119"/>
      <c r="B956" s="120"/>
      <c r="C956" s="120"/>
      <c r="D956" s="120"/>
      <c r="E956" s="120"/>
      <c r="F956" s="120"/>
      <c r="G956" s="120"/>
      <c r="H956" s="120"/>
      <c r="I956" s="120"/>
    </row>
    <row r="957" spans="1:9" ht="15.75" customHeight="1">
      <c r="A957" s="119"/>
      <c r="B957" s="120"/>
      <c r="C957" s="120"/>
      <c r="D957" s="120"/>
      <c r="E957" s="120"/>
      <c r="F957" s="120"/>
      <c r="G957" s="120"/>
      <c r="H957" s="120"/>
      <c r="I957" s="120"/>
    </row>
    <row r="958" spans="1:9" ht="15.75" customHeight="1">
      <c r="A958" s="119"/>
      <c r="B958" s="120"/>
      <c r="C958" s="120"/>
      <c r="D958" s="120"/>
      <c r="E958" s="120"/>
      <c r="F958" s="120"/>
      <c r="G958" s="120"/>
      <c r="H958" s="120"/>
      <c r="I958" s="120"/>
    </row>
    <row r="959" spans="1:9" ht="15.75" customHeight="1">
      <c r="A959" s="119"/>
      <c r="B959" s="120"/>
      <c r="C959" s="120"/>
      <c r="D959" s="120"/>
      <c r="E959" s="120"/>
      <c r="F959" s="120"/>
      <c r="G959" s="120"/>
      <c r="H959" s="120"/>
      <c r="I959" s="120"/>
    </row>
    <row r="960" spans="1:9" ht="15.75" customHeight="1">
      <c r="A960" s="119"/>
      <c r="B960" s="120"/>
      <c r="C960" s="120"/>
      <c r="D960" s="120"/>
      <c r="E960" s="120"/>
      <c r="F960" s="120"/>
      <c r="G960" s="120"/>
      <c r="H960" s="120"/>
      <c r="I960" s="120"/>
    </row>
    <row r="961" spans="1:9" ht="15.75" customHeight="1">
      <c r="A961" s="119"/>
      <c r="B961" s="120"/>
      <c r="C961" s="120"/>
      <c r="D961" s="120"/>
      <c r="E961" s="120"/>
      <c r="F961" s="120"/>
      <c r="G961" s="120"/>
      <c r="H961" s="120"/>
      <c r="I961" s="120"/>
    </row>
    <row r="962" spans="1:9" ht="15.75" customHeight="1">
      <c r="A962" s="119"/>
      <c r="B962" s="120"/>
      <c r="C962" s="120"/>
      <c r="D962" s="120"/>
      <c r="E962" s="120"/>
      <c r="F962" s="120"/>
      <c r="G962" s="120"/>
      <c r="H962" s="120"/>
      <c r="I962" s="120"/>
    </row>
    <row r="963" spans="1:9" ht="15.75" customHeight="1">
      <c r="A963" s="119"/>
      <c r="B963" s="120"/>
      <c r="C963" s="120"/>
      <c r="D963" s="120"/>
      <c r="E963" s="120"/>
      <c r="F963" s="120"/>
      <c r="G963" s="120"/>
      <c r="H963" s="120"/>
      <c r="I963" s="120"/>
    </row>
    <row r="964" spans="1:9" ht="15.75" customHeight="1">
      <c r="A964" s="119"/>
      <c r="B964" s="120"/>
      <c r="C964" s="120"/>
      <c r="D964" s="120"/>
      <c r="E964" s="120"/>
      <c r="F964" s="120"/>
      <c r="G964" s="120"/>
      <c r="H964" s="120"/>
      <c r="I964" s="120"/>
    </row>
    <row r="965" spans="1:9" ht="15.75" customHeight="1">
      <c r="A965" s="119"/>
      <c r="B965" s="120"/>
      <c r="C965" s="120"/>
      <c r="D965" s="120"/>
      <c r="E965" s="120"/>
      <c r="F965" s="120"/>
      <c r="G965" s="120"/>
      <c r="H965" s="120"/>
      <c r="I965" s="120"/>
    </row>
    <row r="966" spans="1:9" ht="15.75" customHeight="1">
      <c r="A966" s="119"/>
      <c r="B966" s="120"/>
      <c r="C966" s="120"/>
      <c r="D966" s="120"/>
      <c r="E966" s="120"/>
      <c r="F966" s="120"/>
      <c r="G966" s="120"/>
      <c r="H966" s="120"/>
      <c r="I966" s="120"/>
    </row>
    <row r="967" spans="1:9" ht="15.75" customHeight="1">
      <c r="A967" s="119"/>
      <c r="B967" s="120"/>
      <c r="C967" s="120"/>
      <c r="D967" s="120"/>
      <c r="E967" s="120"/>
      <c r="F967" s="120"/>
      <c r="G967" s="120"/>
      <c r="H967" s="120"/>
      <c r="I967" s="120"/>
    </row>
    <row r="968" spans="1:9" ht="15.75" customHeight="1">
      <c r="A968" s="119"/>
      <c r="B968" s="120"/>
      <c r="C968" s="120"/>
      <c r="D968" s="120"/>
      <c r="E968" s="120"/>
      <c r="F968" s="120"/>
      <c r="G968" s="120"/>
      <c r="H968" s="120"/>
      <c r="I968" s="120"/>
    </row>
    <row r="969" spans="1:9" ht="15.75" customHeight="1">
      <c r="A969" s="119"/>
      <c r="B969" s="120"/>
      <c r="C969" s="120"/>
      <c r="D969" s="120"/>
      <c r="E969" s="120"/>
      <c r="F969" s="120"/>
      <c r="G969" s="120"/>
      <c r="H969" s="120"/>
      <c r="I969" s="120"/>
    </row>
    <row r="970" spans="1:9" ht="15.75" customHeight="1">
      <c r="A970" s="119"/>
      <c r="B970" s="120"/>
      <c r="C970" s="120"/>
      <c r="D970" s="120"/>
      <c r="E970" s="120"/>
      <c r="F970" s="120"/>
      <c r="G970" s="120"/>
      <c r="H970" s="120"/>
      <c r="I970" s="120"/>
    </row>
    <row r="971" spans="1:9" ht="15.75" customHeight="1">
      <c r="A971" s="119"/>
      <c r="B971" s="120"/>
      <c r="C971" s="120"/>
      <c r="D971" s="120"/>
      <c r="E971" s="120"/>
      <c r="F971" s="120"/>
      <c r="G971" s="120"/>
      <c r="H971" s="120"/>
      <c r="I971" s="120"/>
    </row>
    <row r="972" spans="1:9" ht="15.75" customHeight="1">
      <c r="A972" s="119"/>
      <c r="B972" s="120"/>
      <c r="C972" s="120"/>
      <c r="D972" s="120"/>
      <c r="E972" s="120"/>
      <c r="F972" s="120"/>
      <c r="G972" s="120"/>
      <c r="H972" s="120"/>
      <c r="I972" s="120"/>
    </row>
    <row r="973" spans="1:9" ht="15.75" customHeight="1">
      <c r="A973" s="119"/>
      <c r="B973" s="120"/>
      <c r="C973" s="120"/>
      <c r="D973" s="120"/>
      <c r="E973" s="120"/>
      <c r="F973" s="120"/>
      <c r="G973" s="120"/>
      <c r="H973" s="120"/>
      <c r="I973" s="120"/>
    </row>
    <row r="974" spans="1:9" ht="15.75" customHeight="1">
      <c r="A974" s="119"/>
      <c r="B974" s="120"/>
      <c r="C974" s="120"/>
      <c r="D974" s="120"/>
      <c r="E974" s="120"/>
      <c r="F974" s="120"/>
      <c r="G974" s="120"/>
      <c r="H974" s="120"/>
      <c r="I974" s="120"/>
    </row>
    <row r="975" spans="1:9" ht="15.75" customHeight="1">
      <c r="A975" s="119"/>
      <c r="B975" s="120"/>
      <c r="C975" s="120"/>
      <c r="D975" s="120"/>
      <c r="E975" s="120"/>
      <c r="F975" s="120"/>
      <c r="G975" s="120"/>
      <c r="H975" s="120"/>
      <c r="I975" s="120"/>
    </row>
    <row r="976" spans="1:9" ht="15.75" customHeight="1">
      <c r="A976" s="119"/>
      <c r="B976" s="120"/>
      <c r="C976" s="120"/>
      <c r="D976" s="120"/>
      <c r="E976" s="120"/>
      <c r="F976" s="120"/>
      <c r="G976" s="120"/>
      <c r="H976" s="120"/>
      <c r="I976" s="120"/>
    </row>
    <row r="977" spans="1:9" ht="15.75" customHeight="1">
      <c r="A977" s="119"/>
      <c r="B977" s="120"/>
      <c r="C977" s="120"/>
      <c r="D977" s="120"/>
      <c r="E977" s="120"/>
      <c r="F977" s="120"/>
      <c r="G977" s="120"/>
      <c r="H977" s="120"/>
      <c r="I977" s="120"/>
    </row>
    <row r="978" spans="1:9" ht="15.75" customHeight="1">
      <c r="A978" s="119"/>
      <c r="B978" s="120"/>
      <c r="C978" s="120"/>
      <c r="D978" s="120"/>
      <c r="E978" s="120"/>
      <c r="F978" s="120"/>
      <c r="G978" s="120"/>
      <c r="H978" s="120"/>
      <c r="I978" s="120"/>
    </row>
    <row r="979" spans="1:9" ht="15.75" customHeight="1">
      <c r="A979" s="119"/>
      <c r="B979" s="120"/>
      <c r="C979" s="120"/>
      <c r="D979" s="120"/>
      <c r="E979" s="120"/>
      <c r="F979" s="120"/>
      <c r="G979" s="120"/>
      <c r="H979" s="120"/>
      <c r="I979" s="120"/>
    </row>
    <row r="980" spans="1:9" ht="15.75" customHeight="1">
      <c r="A980" s="119"/>
      <c r="B980" s="120"/>
      <c r="C980" s="120"/>
      <c r="D980" s="120"/>
      <c r="E980" s="120"/>
      <c r="F980" s="120"/>
      <c r="G980" s="120"/>
      <c r="H980" s="120"/>
      <c r="I980" s="120"/>
    </row>
    <row r="981" spans="1:9" ht="15.75" customHeight="1">
      <c r="A981" s="119"/>
      <c r="B981" s="120"/>
      <c r="C981" s="120"/>
      <c r="D981" s="120"/>
      <c r="E981" s="120"/>
      <c r="F981" s="120"/>
      <c r="G981" s="120"/>
      <c r="H981" s="120"/>
      <c r="I981" s="120"/>
    </row>
    <row r="982" spans="1:9" ht="15.75" customHeight="1">
      <c r="A982" s="119"/>
      <c r="B982" s="120"/>
      <c r="C982" s="120"/>
      <c r="D982" s="120"/>
      <c r="E982" s="120"/>
      <c r="F982" s="120"/>
      <c r="G982" s="120"/>
      <c r="H982" s="120"/>
      <c r="I982" s="120"/>
    </row>
    <row r="983" spans="1:9" ht="15.75" customHeight="1">
      <c r="A983" s="119"/>
      <c r="B983" s="120"/>
      <c r="C983" s="120"/>
      <c r="D983" s="120"/>
      <c r="E983" s="120"/>
      <c r="F983" s="120"/>
      <c r="G983" s="120"/>
      <c r="H983" s="120"/>
      <c r="I983" s="120"/>
    </row>
    <row r="984" spans="1:9" ht="15.75" customHeight="1">
      <c r="A984" s="119"/>
      <c r="B984" s="120"/>
      <c r="C984" s="120"/>
      <c r="D984" s="120"/>
      <c r="E984" s="120"/>
      <c r="F984" s="120"/>
      <c r="G984" s="120"/>
      <c r="H984" s="120"/>
      <c r="I984" s="120"/>
    </row>
    <row r="985" spans="1:9" ht="15.75" customHeight="1">
      <c r="A985" s="119"/>
      <c r="B985" s="120"/>
      <c r="C985" s="120"/>
      <c r="D985" s="120"/>
      <c r="E985" s="120"/>
      <c r="F985" s="120"/>
      <c r="G985" s="120"/>
      <c r="H985" s="120"/>
      <c r="I985" s="120"/>
    </row>
    <row r="986" spans="1:9" ht="15.75" customHeight="1">
      <c r="A986" s="119"/>
      <c r="B986" s="120"/>
      <c r="C986" s="120"/>
      <c r="D986" s="120"/>
      <c r="E986" s="120"/>
      <c r="F986" s="120"/>
      <c r="G986" s="120"/>
      <c r="H986" s="120"/>
      <c r="I986" s="120"/>
    </row>
    <row r="987" spans="1:9" ht="15.75" customHeight="1">
      <c r="A987" s="119"/>
      <c r="B987" s="120"/>
      <c r="C987" s="120"/>
      <c r="D987" s="120"/>
      <c r="E987" s="120"/>
      <c r="F987" s="120"/>
      <c r="G987" s="120"/>
      <c r="H987" s="120"/>
      <c r="I987" s="120"/>
    </row>
    <row r="988" spans="1:9" ht="15.75" customHeight="1">
      <c r="A988" s="119"/>
      <c r="B988" s="120"/>
      <c r="C988" s="120"/>
      <c r="D988" s="120"/>
      <c r="E988" s="120"/>
      <c r="F988" s="120"/>
      <c r="G988" s="120"/>
      <c r="H988" s="120"/>
      <c r="I988" s="120"/>
    </row>
    <row r="989" spans="1:9" ht="15.75" customHeight="1">
      <c r="A989" s="119"/>
      <c r="B989" s="120"/>
      <c r="C989" s="120"/>
      <c r="D989" s="120"/>
      <c r="E989" s="120"/>
      <c r="F989" s="120"/>
      <c r="G989" s="120"/>
      <c r="H989" s="120"/>
      <c r="I989" s="120"/>
    </row>
    <row r="990" spans="1:9" ht="15.75" customHeight="1">
      <c r="A990" s="119"/>
      <c r="B990" s="120"/>
      <c r="C990" s="120"/>
      <c r="D990" s="120"/>
      <c r="E990" s="120"/>
      <c r="F990" s="120"/>
      <c r="G990" s="120"/>
      <c r="H990" s="120"/>
      <c r="I990" s="120"/>
    </row>
    <row r="991" spans="1:9" ht="15.75" customHeight="1">
      <c r="A991" s="119"/>
      <c r="B991" s="120"/>
      <c r="C991" s="120"/>
      <c r="D991" s="120"/>
      <c r="E991" s="120"/>
      <c r="F991" s="120"/>
      <c r="G991" s="120"/>
      <c r="H991" s="120"/>
      <c r="I991" s="120"/>
    </row>
    <row r="992" spans="1:9" ht="15.75" customHeight="1">
      <c r="A992" s="119"/>
      <c r="B992" s="120"/>
      <c r="C992" s="120"/>
      <c r="D992" s="120"/>
      <c r="E992" s="120"/>
      <c r="F992" s="120"/>
      <c r="G992" s="120"/>
      <c r="H992" s="120"/>
      <c r="I992" s="120"/>
    </row>
    <row r="993" spans="1:9" ht="15.75" customHeight="1">
      <c r="A993" s="119"/>
      <c r="B993" s="120"/>
      <c r="C993" s="120"/>
      <c r="D993" s="120"/>
      <c r="E993" s="120"/>
      <c r="F993" s="120"/>
      <c r="G993" s="120"/>
      <c r="H993" s="120"/>
      <c r="I993" s="120"/>
    </row>
    <row r="994" spans="1:9" ht="15.75" customHeight="1">
      <c r="A994" s="119"/>
      <c r="B994" s="120"/>
      <c r="C994" s="120"/>
      <c r="D994" s="120"/>
      <c r="E994" s="120"/>
      <c r="F994" s="120"/>
      <c r="G994" s="120"/>
      <c r="H994" s="120"/>
      <c r="I994" s="120"/>
    </row>
    <row r="995" spans="1:9" ht="15.75" customHeight="1">
      <c r="A995" s="119"/>
      <c r="B995" s="120"/>
      <c r="C995" s="120"/>
      <c r="D995" s="120"/>
      <c r="E995" s="120"/>
      <c r="F995" s="120"/>
      <c r="G995" s="120"/>
      <c r="H995" s="120"/>
      <c r="I995" s="120"/>
    </row>
    <row r="996" spans="1:9" ht="15.75" customHeight="1">
      <c r="A996" s="119"/>
      <c r="B996" s="120"/>
      <c r="C996" s="120"/>
      <c r="D996" s="120"/>
      <c r="E996" s="120"/>
      <c r="F996" s="120"/>
      <c r="G996" s="120"/>
      <c r="H996" s="120"/>
      <c r="I996" s="120"/>
    </row>
  </sheetData>
  <autoFilter ref="A1:I208"/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Countries League Table</vt:lpstr>
      <vt:lpstr>Regions</vt:lpstr>
      <vt:lpstr>Excluded countries and territor</vt:lpstr>
      <vt:lpstr>Previous Years' Data (2017-2019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Irina.Olteanu</dc:creator>
  <cp:lastModifiedBy>Irina.Olteanu</cp:lastModifiedBy>
  <dcterms:created xsi:type="dcterms:W3CDTF">2020-09-25T10:13:59Z</dcterms:created>
  <dcterms:modified xsi:type="dcterms:W3CDTF">2020-09-25T10:14:00Z</dcterms:modified>
</cp:coreProperties>
</file>